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na energie 2019\"/>
    </mc:Choice>
  </mc:AlternateContent>
  <bookViews>
    <workbookView xWindow="0" yWindow="0" windowWidth="24000" windowHeight="10800"/>
  </bookViews>
  <sheets>
    <sheet name="zał. Nr 1" sheetId="1" r:id="rId1"/>
  </sheets>
  <definedNames>
    <definedName name="_xlnm._FilterDatabase" localSheetId="0" hidden="1">'zał. Nr 1'!$A$5:$U$80</definedName>
    <definedName name="_xlnm.Print_Area" localSheetId="0">'zał. Nr 1'!$A$1:$U$112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0" i="1" l="1"/>
  <c r="E95" i="1" l="1"/>
  <c r="E94" i="1"/>
  <c r="E92" i="1"/>
  <c r="E91" i="1"/>
  <c r="E90" i="1"/>
  <c r="E96" i="1" s="1"/>
</calcChain>
</file>

<file path=xl/sharedStrings.xml><?xml version="1.0" encoding="utf-8"?>
<sst xmlns="http://schemas.openxmlformats.org/spreadsheetml/2006/main" count="1197" uniqueCount="322">
  <si>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</si>
  <si>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</si>
  <si>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</si>
  <si>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</si>
  <si>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</si>
  <si>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</si>
  <si>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</si>
  <si>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</si>
  <si>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</si>
  <si>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</si>
  <si>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</si>
  <si>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</si>
  <si>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</si>
  <si>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</si>
  <si>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</si>
  <si>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</si>
  <si>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</si>
  <si>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</si>
  <si>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</si>
  <si>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</si>
  <si>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</si>
  <si>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</si>
  <si>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</si>
  <si>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</si>
  <si>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</si>
  <si>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</si>
  <si>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</si>
  <si>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</si>
  <si>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</si>
  <si>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</si>
  <si>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</si>
  <si>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</si>
  <si>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</si>
  <si>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</si>
  <si>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</si>
  <si>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</si>
  <si>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</si>
  <si>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</si>
  <si>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</si>
  <si>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</si>
  <si>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</si>
  <si>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</si>
  <si>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</si>
  <si>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</si>
  <si>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</si>
  <si>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REGON</t>
  </si>
  <si>
    <t>14.</t>
  </si>
  <si>
    <t>15.</t>
  </si>
  <si>
    <t>16.</t>
  </si>
  <si>
    <t>17.</t>
  </si>
  <si>
    <t>18.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</si>
  <si>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</si>
  <si>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</si>
  <si>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</si>
  <si>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</si>
  <si>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</si>
  <si>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</si>
  <si>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</si>
  <si>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</si>
  <si>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</si>
  <si>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</si>
  <si>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</si>
  <si>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</si>
  <si>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</si>
  <si>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</si>
  <si>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</si>
  <si>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</si>
  <si>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</si>
  <si>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</si>
  <si>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</si>
  <si>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</si>
  <si>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</si>
  <si>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</si>
  <si>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</si>
  <si>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</si>
  <si>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</si>
  <si>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</si>
  <si>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</si>
  <si>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</si>
  <si>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</si>
  <si>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</si>
  <si>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</si>
  <si>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</si>
  <si>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</si>
  <si>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</si>
  <si>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</si>
  <si>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</si>
  <si>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</si>
  <si>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</si>
  <si>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</si>
  <si>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</si>
  <si>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</si>
  <si>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</si>
  <si>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Nazwa punktu poboru</t>
  </si>
  <si>
    <t>MWh</t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</si>
  <si>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</si>
  <si>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MWh w okresie trwania umowy</t>
  </si>
  <si>
    <t>Suma</t>
  </si>
  <si>
    <t>Tabela 3. Szacowane zużycie energii w MWh wg grup taryfowych</t>
  </si>
  <si>
    <t>Kościuszki</t>
  </si>
  <si>
    <t>Załącznik nr 6 do SIWZ             
Załącznik nr 1 do umowy</t>
  </si>
  <si>
    <t xml:space="preserve">Płatnik </t>
  </si>
  <si>
    <t>Gminna Energia Ustronie Morskie Sp. z o.o.</t>
  </si>
  <si>
    <t>Euroboisko</t>
  </si>
  <si>
    <t>Cmentarz</t>
  </si>
  <si>
    <t>Zespół Boisk ORLIK</t>
  </si>
  <si>
    <t>Stadion</t>
  </si>
  <si>
    <t>Molo Sianożęty</t>
  </si>
  <si>
    <t>Oświetlenie Uliczne</t>
  </si>
  <si>
    <t>Oświetlenie drogowe Malechowska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</si>
  <si>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</si>
  <si>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</si>
  <si>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</si>
  <si>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</si>
  <si>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</si>
  <si>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Kontener Sanitarny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</si>
  <si>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</si>
  <si>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</si>
  <si>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</si>
  <si>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</si>
  <si>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</si>
  <si>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Oświetlenie Malechowska</t>
  </si>
  <si>
    <t>Oświetlenie chodnika Wiejska</t>
  </si>
  <si>
    <t>Oświetlenie ulicy Kołobrzeska ośw. Ulic</t>
  </si>
  <si>
    <t>Oświetlenie Promenada</t>
  </si>
  <si>
    <t xml:space="preserve">Oświetlenie uliczne </t>
  </si>
  <si>
    <t>Promenada,b.chrobrego</t>
  </si>
  <si>
    <t xml:space="preserve">Oświetlenie Ul.Turystyczna </t>
  </si>
  <si>
    <t>Polna</t>
  </si>
  <si>
    <t>78-111</t>
  </si>
  <si>
    <t>Ustronie Morskie</t>
  </si>
  <si>
    <t>Wiejska</t>
  </si>
  <si>
    <t>dz. 431</t>
  </si>
  <si>
    <t>Wojska Polskiego</t>
  </si>
  <si>
    <t>353/1,2</t>
  </si>
  <si>
    <t>-</t>
  </si>
  <si>
    <t>Sianożęty</t>
  </si>
  <si>
    <t xml:space="preserve">Sianożęty, Malechowska </t>
  </si>
  <si>
    <t>Gwizd</t>
  </si>
  <si>
    <t>Kołobrzeska</t>
  </si>
  <si>
    <t>Rusowo</t>
  </si>
  <si>
    <t>Sianożęty, Wczasowa</t>
  </si>
  <si>
    <t>78-111 </t>
  </si>
  <si>
    <t>Graniczna</t>
  </si>
  <si>
    <t>Sianożęty, Ku Morzu</t>
  </si>
  <si>
    <t>Kukinia</t>
  </si>
  <si>
    <t>Sianożęty, Kołobrzeska</t>
  </si>
  <si>
    <t>Promenada Rybacka</t>
  </si>
  <si>
    <t>Górna</t>
  </si>
  <si>
    <t>222/296</t>
  </si>
  <si>
    <t>Promenada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</si>
  <si>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</si>
  <si>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</si>
  <si>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</si>
  <si>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</si>
  <si>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</si>
  <si>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</si>
  <si>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</si>
  <si>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</si>
  <si>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</si>
  <si>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</si>
  <si>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</si>
  <si>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</si>
  <si>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</si>
  <si>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</si>
  <si>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</si>
  <si>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</si>
  <si>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480037550000172864</t>
  </si>
  <si>
    <t>480037550106450310</t>
  </si>
  <si>
    <t>480037550108170038</t>
  </si>
  <si>
    <t>480037550106816785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</si>
  <si>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</si>
  <si>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</si>
  <si>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</si>
  <si>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</si>
  <si>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</si>
  <si>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</si>
  <si>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</si>
  <si>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</si>
  <si>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</si>
  <si>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</si>
  <si>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</si>
  <si>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</si>
  <si>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</si>
  <si>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</si>
  <si>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</si>
  <si>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</si>
  <si>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</si>
  <si>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</si>
  <si>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</si>
  <si>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</si>
  <si>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</si>
  <si>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</si>
  <si>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</si>
  <si>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</si>
  <si>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</si>
  <si>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</si>
  <si>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</si>
  <si>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PL0037550000485905</t>
  </si>
  <si>
    <t>PL0037550000485801</t>
  </si>
  <si>
    <t>PL0037550000485708</t>
  </si>
  <si>
    <t>C22a</t>
  </si>
  <si>
    <t>C12a</t>
  </si>
  <si>
    <t>C12b</t>
  </si>
  <si>
    <t>Energa Operator S.A.</t>
  </si>
  <si>
    <t>Novum S.A.</t>
  </si>
  <si>
    <t>ul. Rolna 2, 78-111 Ustronie Morskie</t>
  </si>
  <si>
    <t>321516092</t>
  </si>
  <si>
    <t>671-181-52-83</t>
  </si>
  <si>
    <t>Kukinka</t>
  </si>
  <si>
    <t>Hurtownia</t>
  </si>
  <si>
    <t>Lokal użytkowy</t>
  </si>
  <si>
    <t>Chrobrego</t>
  </si>
  <si>
    <t>Urząd Gminy  US - Os.Zdrow.</t>
  </si>
  <si>
    <t>Osiedlowa</t>
  </si>
  <si>
    <t>Urząd Gminy US - Straż poz</t>
  </si>
  <si>
    <t>Geodetów</t>
  </si>
  <si>
    <t>U.G.Ustronie M.-R-Remiza</t>
  </si>
  <si>
    <t>U. G. Ustronie M. - R-Remiza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</si>
  <si>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</si>
  <si>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</si>
  <si>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</si>
  <si>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</si>
  <si>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</si>
  <si>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</si>
  <si>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</si>
  <si>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</si>
  <si>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Mieszkanie</t>
  </si>
  <si>
    <t>Bolesława Chrobrego</t>
  </si>
  <si>
    <t>lut-59/2</t>
  </si>
  <si>
    <t>Gminny Ośrodek - Biblioteka</t>
  </si>
  <si>
    <t>GOK - Ustronie Morskie</t>
  </si>
  <si>
    <t>Nadbrzeżna</t>
  </si>
  <si>
    <t>GOK - Klub Rol.</t>
  </si>
  <si>
    <t>PGRN Ustronie Morskie-Klub</t>
  </si>
  <si>
    <t>Świetlica Koła Gosp. W.</t>
  </si>
  <si>
    <t>Świetlica</t>
  </si>
  <si>
    <t>Sianożęty, Promenada</t>
  </si>
  <si>
    <t>dz. 322/1</t>
  </si>
  <si>
    <t xml:space="preserve">Kontener Sanitarny </t>
  </si>
  <si>
    <t>Sianożęty, Północna</t>
  </si>
  <si>
    <t>Szalet Miejski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</si>
  <si>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</si>
  <si>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</si>
  <si>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</si>
  <si>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</si>
  <si>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</si>
  <si>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</si>
  <si>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</si>
  <si>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</si>
  <si>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</si>
  <si>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</si>
  <si>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</si>
  <si>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Punkt Obsł. Plaży</t>
  </si>
  <si>
    <t>Centrum Sportowo -Rekreacyjne Helios</t>
  </si>
  <si>
    <t>3 380/1</t>
  </si>
  <si>
    <t>Przedszkole</t>
  </si>
  <si>
    <t>8a</t>
  </si>
  <si>
    <t>Zespół Szkół w U. Morskim</t>
  </si>
  <si>
    <t>Gimnazjum</t>
  </si>
  <si>
    <t>Wysypisko Śmieci</t>
  </si>
  <si>
    <t>480037550106812947</t>
  </si>
  <si>
    <t>480037550106333910</t>
  </si>
  <si>
    <t>480037550103849191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</si>
  <si>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</si>
  <si>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</si>
  <si>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</si>
  <si>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</si>
  <si>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</si>
  <si>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</si>
  <si>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</si>
  <si>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</si>
  <si>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</si>
  <si>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</si>
  <si>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480037550108667869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</si>
  <si>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</si>
  <si>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</si>
  <si>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</si>
  <si>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</si>
  <si>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</si>
  <si>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</si>
  <si>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</si>
  <si>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</si>
  <si>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</si>
  <si>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</si>
  <si>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</si>
  <si>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</si>
  <si>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</si>
  <si>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</si>
  <si>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</si>
  <si>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</si>
  <si>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480037550107059386</t>
  </si>
  <si>
    <t>PL0037550000329110</t>
  </si>
  <si>
    <t>PL0037550106817189</t>
  </si>
  <si>
    <t>480037550106442832</t>
  </si>
  <si>
    <t>480037550107493664</t>
  </si>
  <si>
    <t>480037550106816684</t>
  </si>
  <si>
    <t>31131-04006521-11-0</t>
  </si>
  <si>
    <t>31131-03932835-11-0</t>
  </si>
  <si>
    <t>89003-60668280-10-0</t>
  </si>
  <si>
    <t>31131-03932830-11-0</t>
  </si>
  <si>
    <t>31131-03932812-11-0</t>
  </si>
  <si>
    <t>G11</t>
  </si>
  <si>
    <t>B23</t>
  </si>
  <si>
    <t>Poniższa tabela przedstawia obiekty objęte przedmiotem zamówienia  na 2019 rok</t>
  </si>
  <si>
    <t>Szacowane zużycie energii [MWh] w okresie
od 01.01.2019 r.
do 31.12.2019 r.</t>
  </si>
  <si>
    <t>Płatnik w okresie 
od 01.01.2019 r. do 31.12.2019 r.</t>
  </si>
  <si>
    <t>Tabela 1. Wykaz PPE</t>
  </si>
  <si>
    <t>72072989-demontowany</t>
  </si>
  <si>
    <t>Do 230-harmonogram</t>
  </si>
  <si>
    <t>PL0037550000603806</t>
  </si>
  <si>
    <t>Komentarze: 
1.  Zamawiający przekaże wybranemu w postępowaniu Wykonawcy wszelkie informacje potrzebne do procesu zgłoszenia umowy sprzedaży energii, w tym informacje dotyczące punktów poboru (nr licznika, nr ewidencyjny i inne) w wersji edytowalnej Excel. 
2.  Obowiązujące umowy sprzedaży energii elektrycznej są zawarte na czas oznaczony do dnia 31.12.2018 roku.   
- Obowiązujące umowy dystrybucyjne są zawarte na czas nieoznaczony.   
3.  Planowany termin wejścia w życie nowych umów zakupu energii elektrycznej to: 1 stycznia 2019 dla wszystkich punktów poboru energii wymienionych w tabeli 1 w pozycjach 1-71. 
4.  Szacunkowe poziomy zużycia energii elektrycznej na 2019 rok oparte są na rzeczywistym historycznym poborze energii elektrycznej z 2017 i 2018 roku. 
5.  Częstotliwość rozliczeń stosowana przez OSD jest przedstawiona w powyższych tabelach dla każdego PPE.  
6.  Zamawiający przedstawia szacunkowe zapotrzebowanie na energię elektryczną na okres 1 stycznia 2019 – 31 grudnia 2019 roku.  
7.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8.  Zamawiający wymaga, aby Wykonawca posiadał GUD lub promesę umowy z właściwym OSD – Energa Operator S.A. oddział Koszalin.</t>
  </si>
  <si>
    <t xml:space="preserve">Obecny Nabywca </t>
  </si>
  <si>
    <t>72.</t>
  </si>
  <si>
    <t>Oświetlennie drogowe</t>
  </si>
  <si>
    <t>230/2</t>
  </si>
  <si>
    <t>PL0037550000626606</t>
  </si>
  <si>
    <t>Łączne szacunkowe zapotrzebowanie na energię elektryczną na potrzeby obiektów wymienionych w Tabeli 1 oraz Tabeli 2 w okresie od 01.01.2019r. Do 31.12.2019r. wynosi 1 701 370 kWh.</t>
  </si>
  <si>
    <t>73.</t>
  </si>
  <si>
    <t>Olszyna</t>
  </si>
  <si>
    <t>dz.244</t>
  </si>
  <si>
    <t>PL003755000627801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</si>
</sst>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0"/>
    <numFmt numFmtId="166" formatCode="0.000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name val="Calibri"/>
      <family val="2"/>
      <charset val="238"/>
    </font>
    <font>
      <sz val="6"/>
      <color rgb="FF000000"/>
      <name val="Calibri"/>
      <family val="2"/>
    </font>
    <font>
      <sz val="6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</borders>
  <cellStyleXfs count="4">
    <xf numFmtId="0" fontId="0" fillId="0" borderId="0"/>
    <xf numFmtId="0" fontId="1" fillId="0" borderId="0"/>
    <xf numFmtId="9" fontId="13" fillId="0" borderId="0" applyFont="0" applyFill="0" applyBorder="0" applyAlignment="0" applyProtection="0"/>
    <xf numFmtId="164" fontId="19" fillId="0" borderId="0" applyBorder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64" fontId="28" fillId="0" borderId="16" xfId="3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27" fillId="0" borderId="16" xfId="3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5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166" fontId="26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/>
    </xf>
    <xf numFmtId="164" fontId="28" fillId="0" borderId="22" xfId="3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/>
    </xf>
    <xf numFmtId="164" fontId="28" fillId="0" borderId="4" xfId="3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/>
    </xf>
    <xf numFmtId="164" fontId="28" fillId="0" borderId="24" xfId="3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 wrapText="1"/>
    </xf>
    <xf numFmtId="164" fontId="27" fillId="0" borderId="22" xfId="3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 wrapText="1"/>
    </xf>
    <xf numFmtId="164" fontId="27" fillId="0" borderId="4" xfId="3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3" fillId="4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wrapText="1"/>
    </xf>
    <xf numFmtId="165" fontId="16" fillId="0" borderId="18" xfId="0" applyNumberFormat="1" applyFont="1" applyFill="1" applyBorder="1" applyAlignment="1">
      <alignment horizontal="center" wrapText="1"/>
    </xf>
    <xf numFmtId="165" fontId="16" fillId="0" borderId="15" xfId="0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topLeftCell="A75" zoomScaleNormal="100" zoomScaleSheetLayoutView="100" zoomScalePageLayoutView="60" workbookViewId="0">
      <selection activeCell="H89" sqref="H89"/>
    </sheetView>
  </sheetViews>
  <sheetFormatPr defaultRowHeight="14.25" outlineLevelCol="1"/>
  <cols>
    <col min="1" max="1" width="3.375" style="19" customWidth="1"/>
    <col min="2" max="2" width="11.25" style="19" customWidth="1"/>
    <col min="3" max="3" width="18.25" style="19" customWidth="1"/>
    <col min="4" max="4" width="11.75" style="26" customWidth="1"/>
    <col min="5" max="5" width="12.375" style="19" customWidth="1"/>
    <col min="6" max="6" width="8.75" style="27" customWidth="1"/>
    <col min="7" max="7" width="8.625" style="19" customWidth="1"/>
    <col min="8" max="8" width="19" style="19" bestFit="1" customWidth="1"/>
    <col min="9" max="9" width="12.75" style="19" customWidth="1"/>
    <col min="10" max="10" width="7.5" style="19" customWidth="1"/>
    <col min="11" max="11" width="9.5" style="19" bestFit="1" customWidth="1"/>
    <col min="12" max="12" width="12.375" style="19" customWidth="1"/>
    <col min="13" max="13" width="11" style="19" customWidth="1"/>
    <col min="14" max="14" width="5.375" style="19" customWidth="1"/>
    <col min="15" max="15" width="9.5" style="19" bestFit="1" customWidth="1"/>
    <col min="16" max="16" width="7.75" style="19" customWidth="1"/>
    <col min="17" max="17" width="8.625" style="19" customWidth="1"/>
    <col min="18" max="19" width="18.625" style="19" bestFit="1" customWidth="1"/>
    <col min="20" max="20" width="10.5" style="19" customWidth="1" outlineLevel="1"/>
    <col min="21" max="21" width="9.625" style="19" customWidth="1" outlineLevel="1"/>
    <col min="22" max="22" width="7.75" style="5" customWidth="1" outlineLevel="1"/>
    <col min="23" max="23" width="10.75" style="19" customWidth="1"/>
    <col min="24" max="16384" width="9" style="19"/>
  </cols>
  <sheetData>
    <row r="1" spans="1:22" s="18" customFormat="1" ht="39.950000000000003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6" t="s">
        <v>100</v>
      </c>
      <c r="U1" s="87"/>
    </row>
    <row r="2" spans="1:22" s="18" customFormat="1" ht="30" customHeight="1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V2" s="5"/>
    </row>
    <row r="3" spans="1:22" s="18" customFormat="1" ht="26.85" customHeight="1">
      <c r="A3" s="89" t="s">
        <v>304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V3" s="5"/>
    </row>
    <row r="4" spans="1:22" ht="30" customHeight="1" thickBot="1">
      <c r="A4" s="94" t="s">
        <v>307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19"/>
    </row>
    <row r="5" spans="1:22" ht="25.15" customHeight="1">
      <c r="A5" s="92" t="s">
        <v>1</v>
      </c>
      <c r="B5" s="90" t="s">
        <v>312</v>
      </c>
      <c r="C5" s="90" t="s">
        <v>93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I5" s="90" t="s">
        <v>7</v>
      </c>
      <c r="J5" s="90" t="s">
        <v>8</v>
      </c>
      <c r="K5" s="90" t="s">
        <v>9</v>
      </c>
      <c r="L5" s="90" t="s">
        <v>305</v>
      </c>
      <c r="M5" s="90" t="s">
        <v>10</v>
      </c>
      <c r="N5" s="90" t="s">
        <v>11</v>
      </c>
      <c r="O5" s="90" t="s">
        <v>54</v>
      </c>
      <c r="P5" s="90" t="s">
        <v>51</v>
      </c>
      <c r="Q5" s="90" t="s">
        <v>55</v>
      </c>
      <c r="R5" s="96" t="s">
        <v>306</v>
      </c>
      <c r="S5" s="97"/>
      <c r="T5" s="98"/>
      <c r="U5" s="99"/>
      <c r="V5" s="19"/>
    </row>
    <row r="6" spans="1:22" ht="25.15" customHeight="1">
      <c r="A6" s="9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2" t="s">
        <v>101</v>
      </c>
      <c r="S6" s="3" t="s">
        <v>14</v>
      </c>
      <c r="T6" s="7" t="s">
        <v>45</v>
      </c>
      <c r="U6" s="4" t="s">
        <v>15</v>
      </c>
      <c r="V6" s="19"/>
    </row>
    <row r="7" spans="1:22" s="17" customFormat="1" ht="25.15" customHeight="1">
      <c r="A7" s="8" t="s">
        <v>56</v>
      </c>
      <c r="B7" s="8" t="s">
        <v>102</v>
      </c>
      <c r="C7" s="47" t="s">
        <v>260</v>
      </c>
      <c r="D7" s="47" t="s">
        <v>209</v>
      </c>
      <c r="E7" s="14" t="s">
        <v>135</v>
      </c>
      <c r="F7" s="47" t="s">
        <v>129</v>
      </c>
      <c r="G7" s="47" t="s">
        <v>130</v>
      </c>
      <c r="H7" s="47" t="s">
        <v>261</v>
      </c>
      <c r="I7" s="14">
        <v>39975599</v>
      </c>
      <c r="J7" s="47" t="s">
        <v>202</v>
      </c>
      <c r="K7" s="14">
        <v>28</v>
      </c>
      <c r="L7" s="47">
        <v>4.0262000000000002</v>
      </c>
      <c r="M7" s="9"/>
      <c r="N7" s="9" t="s">
        <v>52</v>
      </c>
      <c r="O7" s="14" t="s">
        <v>204</v>
      </c>
      <c r="P7" s="15" t="s">
        <v>205</v>
      </c>
      <c r="Q7" s="13">
        <v>43465</v>
      </c>
      <c r="R7" s="16" t="s">
        <v>102</v>
      </c>
      <c r="S7" s="10" t="s">
        <v>206</v>
      </c>
      <c r="T7" s="11" t="s">
        <v>207</v>
      </c>
      <c r="U7" s="12" t="s">
        <v>208</v>
      </c>
    </row>
    <row r="8" spans="1:22" s="17" customFormat="1" ht="25.15" customHeight="1">
      <c r="A8" s="8" t="s">
        <v>57</v>
      </c>
      <c r="B8" s="8" t="s">
        <v>102</v>
      </c>
      <c r="C8" s="47" t="s">
        <v>210</v>
      </c>
      <c r="D8" s="47" t="s">
        <v>139</v>
      </c>
      <c r="E8" s="14">
        <v>13</v>
      </c>
      <c r="F8" s="47" t="s">
        <v>129</v>
      </c>
      <c r="G8" s="47" t="s">
        <v>130</v>
      </c>
      <c r="H8" s="47" t="s">
        <v>262</v>
      </c>
      <c r="I8" s="14">
        <v>12616635</v>
      </c>
      <c r="J8" s="47" t="s">
        <v>13</v>
      </c>
      <c r="K8" s="14">
        <v>15</v>
      </c>
      <c r="L8" s="47">
        <v>41.418999999999997</v>
      </c>
      <c r="M8" s="9"/>
      <c r="N8" s="9" t="s">
        <v>52</v>
      </c>
      <c r="O8" s="14" t="s">
        <v>204</v>
      </c>
      <c r="P8" s="15" t="s">
        <v>205</v>
      </c>
      <c r="Q8" s="13">
        <v>43465</v>
      </c>
      <c r="R8" s="16" t="s">
        <v>102</v>
      </c>
      <c r="S8" s="10" t="s">
        <v>206</v>
      </c>
      <c r="T8" s="11" t="s">
        <v>207</v>
      </c>
      <c r="U8" s="12" t="s">
        <v>208</v>
      </c>
    </row>
    <row r="9" spans="1:22" s="17" customFormat="1" ht="25.15" customHeight="1">
      <c r="A9" s="8" t="s">
        <v>58</v>
      </c>
      <c r="B9" s="8" t="s">
        <v>102</v>
      </c>
      <c r="C9" s="47" t="s">
        <v>211</v>
      </c>
      <c r="D9" s="47" t="s">
        <v>212</v>
      </c>
      <c r="E9" s="14">
        <v>59</v>
      </c>
      <c r="F9" s="47" t="s">
        <v>129</v>
      </c>
      <c r="G9" s="47" t="s">
        <v>130</v>
      </c>
      <c r="H9" s="47" t="s">
        <v>263</v>
      </c>
      <c r="I9" s="14">
        <v>12068065</v>
      </c>
      <c r="J9" s="47" t="s">
        <v>13</v>
      </c>
      <c r="K9" s="14">
        <v>5</v>
      </c>
      <c r="L9" s="47">
        <v>418.32029999999997</v>
      </c>
      <c r="M9" s="9"/>
      <c r="N9" s="9" t="s">
        <v>52</v>
      </c>
      <c r="O9" s="14" t="s">
        <v>204</v>
      </c>
      <c r="P9" s="15" t="s">
        <v>205</v>
      </c>
      <c r="Q9" s="13">
        <v>43465</v>
      </c>
      <c r="R9" s="16" t="s">
        <v>102</v>
      </c>
      <c r="S9" s="10" t="s">
        <v>206</v>
      </c>
      <c r="T9" s="11" t="s">
        <v>207</v>
      </c>
      <c r="U9" s="12" t="s">
        <v>208</v>
      </c>
    </row>
    <row r="10" spans="1:22" s="17" customFormat="1" ht="25.15" customHeight="1">
      <c r="A10" s="8" t="s">
        <v>59</v>
      </c>
      <c r="B10" s="8" t="s">
        <v>102</v>
      </c>
      <c r="C10" s="47" t="s">
        <v>213</v>
      </c>
      <c r="D10" s="47" t="s">
        <v>214</v>
      </c>
      <c r="E10" s="14">
        <v>2</v>
      </c>
      <c r="F10" s="47" t="s">
        <v>129</v>
      </c>
      <c r="G10" s="47" t="s">
        <v>130</v>
      </c>
      <c r="H10" s="47" t="s">
        <v>264</v>
      </c>
      <c r="I10" s="14">
        <v>3553130</v>
      </c>
      <c r="J10" s="47" t="s">
        <v>13</v>
      </c>
      <c r="K10" s="14">
        <v>30</v>
      </c>
      <c r="L10" s="47">
        <v>31.147999999999996</v>
      </c>
      <c r="M10" s="9"/>
      <c r="N10" s="9" t="s">
        <v>52</v>
      </c>
      <c r="O10" s="14" t="s">
        <v>204</v>
      </c>
      <c r="P10" s="15" t="s">
        <v>205</v>
      </c>
      <c r="Q10" s="13">
        <v>43465</v>
      </c>
      <c r="R10" s="16" t="s">
        <v>102</v>
      </c>
      <c r="S10" s="10" t="s">
        <v>206</v>
      </c>
      <c r="T10" s="11" t="s">
        <v>207</v>
      </c>
      <c r="U10" s="12" t="s">
        <v>208</v>
      </c>
    </row>
    <row r="11" spans="1:22" s="17" customFormat="1" ht="25.15" customHeight="1">
      <c r="A11" s="8" t="s">
        <v>60</v>
      </c>
      <c r="B11" s="8" t="s">
        <v>102</v>
      </c>
      <c r="C11" s="47" t="s">
        <v>215</v>
      </c>
      <c r="D11" s="47" t="s">
        <v>216</v>
      </c>
      <c r="E11" s="14" t="s">
        <v>135</v>
      </c>
      <c r="F11" s="47" t="s">
        <v>129</v>
      </c>
      <c r="G11" s="47" t="s">
        <v>130</v>
      </c>
      <c r="H11" s="47" t="s">
        <v>265</v>
      </c>
      <c r="I11" s="14">
        <v>3932750</v>
      </c>
      <c r="J11" s="47" t="s">
        <v>13</v>
      </c>
      <c r="K11" s="14">
        <v>10</v>
      </c>
      <c r="L11" s="47">
        <v>2.3658000000000001</v>
      </c>
      <c r="M11" s="9"/>
      <c r="N11" s="9" t="s">
        <v>52</v>
      </c>
      <c r="O11" s="14" t="s">
        <v>204</v>
      </c>
      <c r="P11" s="15" t="s">
        <v>205</v>
      </c>
      <c r="Q11" s="13">
        <v>43465</v>
      </c>
      <c r="R11" s="16" t="s">
        <v>102</v>
      </c>
      <c r="S11" s="10" t="s">
        <v>206</v>
      </c>
      <c r="T11" s="11" t="s">
        <v>207</v>
      </c>
      <c r="U11" s="12" t="s">
        <v>208</v>
      </c>
    </row>
    <row r="12" spans="1:22" s="17" customFormat="1" ht="25.15" customHeight="1">
      <c r="A12" s="8" t="s">
        <v>61</v>
      </c>
      <c r="B12" s="8" t="s">
        <v>102</v>
      </c>
      <c r="C12" s="47" t="s">
        <v>217</v>
      </c>
      <c r="D12" s="47" t="s">
        <v>145</v>
      </c>
      <c r="E12" s="14" t="s">
        <v>135</v>
      </c>
      <c r="F12" s="47" t="s">
        <v>129</v>
      </c>
      <c r="G12" s="47" t="s">
        <v>130</v>
      </c>
      <c r="H12" s="47" t="s">
        <v>266</v>
      </c>
      <c r="I12" s="14">
        <v>70770872</v>
      </c>
      <c r="J12" s="47" t="s">
        <v>13</v>
      </c>
      <c r="K12" s="14">
        <v>7</v>
      </c>
      <c r="L12" s="47">
        <v>4.8075799999999997</v>
      </c>
      <c r="M12" s="9"/>
      <c r="N12" s="9" t="s">
        <v>52</v>
      </c>
      <c r="O12" s="14" t="s">
        <v>204</v>
      </c>
      <c r="P12" s="15" t="s">
        <v>205</v>
      </c>
      <c r="Q12" s="13">
        <v>43465</v>
      </c>
      <c r="R12" s="16" t="s">
        <v>102</v>
      </c>
      <c r="S12" s="10" t="s">
        <v>206</v>
      </c>
      <c r="T12" s="11" t="s">
        <v>207</v>
      </c>
      <c r="U12" s="12" t="s">
        <v>208</v>
      </c>
    </row>
    <row r="13" spans="1:22" s="17" customFormat="1" ht="25.15" customHeight="1">
      <c r="A13" s="8" t="s">
        <v>62</v>
      </c>
      <c r="B13" s="8" t="s">
        <v>102</v>
      </c>
      <c r="C13" s="47" t="s">
        <v>218</v>
      </c>
      <c r="D13" s="47" t="s">
        <v>140</v>
      </c>
      <c r="E13" s="14" t="s">
        <v>135</v>
      </c>
      <c r="F13" s="47" t="s">
        <v>129</v>
      </c>
      <c r="G13" s="47" t="s">
        <v>130</v>
      </c>
      <c r="H13" s="47" t="s">
        <v>267</v>
      </c>
      <c r="I13" s="14">
        <v>12842451</v>
      </c>
      <c r="J13" s="47" t="s">
        <v>13</v>
      </c>
      <c r="K13" s="14">
        <v>8</v>
      </c>
      <c r="L13" s="47">
        <v>0</v>
      </c>
      <c r="M13" s="9"/>
      <c r="N13" s="9" t="s">
        <v>52</v>
      </c>
      <c r="O13" s="14" t="s">
        <v>204</v>
      </c>
      <c r="P13" s="15" t="s">
        <v>205</v>
      </c>
      <c r="Q13" s="13">
        <v>43465</v>
      </c>
      <c r="R13" s="16" t="s">
        <v>102</v>
      </c>
      <c r="S13" s="10" t="s">
        <v>206</v>
      </c>
      <c r="T13" s="11" t="s">
        <v>207</v>
      </c>
      <c r="U13" s="12" t="s">
        <v>208</v>
      </c>
    </row>
    <row r="14" spans="1:22" s="17" customFormat="1" ht="25.15" customHeight="1">
      <c r="A14" s="8" t="s">
        <v>63</v>
      </c>
      <c r="B14" s="8" t="s">
        <v>102</v>
      </c>
      <c r="C14" s="47" t="s">
        <v>219</v>
      </c>
      <c r="D14" s="47" t="s">
        <v>220</v>
      </c>
      <c r="E14" s="14">
        <v>2</v>
      </c>
      <c r="F14" s="47" t="s">
        <v>129</v>
      </c>
      <c r="G14" s="47" t="s">
        <v>130</v>
      </c>
      <c r="H14" s="47" t="s">
        <v>268</v>
      </c>
      <c r="I14" s="14">
        <v>3932265</v>
      </c>
      <c r="J14" s="47" t="s">
        <v>13</v>
      </c>
      <c r="K14" s="14">
        <v>30</v>
      </c>
      <c r="L14" s="47">
        <v>51.3566</v>
      </c>
      <c r="M14" s="9"/>
      <c r="N14" s="9" t="s">
        <v>52</v>
      </c>
      <c r="O14" s="14" t="s">
        <v>204</v>
      </c>
      <c r="P14" s="15" t="s">
        <v>205</v>
      </c>
      <c r="Q14" s="13">
        <v>43465</v>
      </c>
      <c r="R14" s="16" t="s">
        <v>102</v>
      </c>
      <c r="S14" s="10" t="s">
        <v>206</v>
      </c>
      <c r="T14" s="11" t="s">
        <v>207</v>
      </c>
      <c r="U14" s="12" t="s">
        <v>208</v>
      </c>
    </row>
    <row r="15" spans="1:22" s="17" customFormat="1" ht="25.15" customHeight="1">
      <c r="A15" s="8" t="s">
        <v>64</v>
      </c>
      <c r="B15" s="8" t="s">
        <v>102</v>
      </c>
      <c r="C15" s="47" t="s">
        <v>221</v>
      </c>
      <c r="D15" s="47" t="s">
        <v>99</v>
      </c>
      <c r="E15" s="14">
        <v>20</v>
      </c>
      <c r="F15" s="47" t="s">
        <v>129</v>
      </c>
      <c r="G15" s="47" t="s">
        <v>130</v>
      </c>
      <c r="H15" s="47" t="s">
        <v>269</v>
      </c>
      <c r="I15" s="14">
        <v>3932823</v>
      </c>
      <c r="J15" s="47" t="s">
        <v>302</v>
      </c>
      <c r="K15" s="14">
        <v>34</v>
      </c>
      <c r="L15" s="47">
        <v>0.21360000000000001</v>
      </c>
      <c r="M15" s="9"/>
      <c r="N15" s="9" t="s">
        <v>52</v>
      </c>
      <c r="O15" s="14" t="s">
        <v>204</v>
      </c>
      <c r="P15" s="15" t="s">
        <v>205</v>
      </c>
      <c r="Q15" s="13">
        <v>43465</v>
      </c>
      <c r="R15" s="16" t="s">
        <v>102</v>
      </c>
      <c r="S15" s="10" t="s">
        <v>206</v>
      </c>
      <c r="T15" s="11" t="s">
        <v>207</v>
      </c>
      <c r="U15" s="12" t="s">
        <v>208</v>
      </c>
    </row>
    <row r="16" spans="1:22" s="17" customFormat="1" ht="25.15" customHeight="1">
      <c r="A16" s="8" t="s">
        <v>65</v>
      </c>
      <c r="B16" s="8" t="s">
        <v>102</v>
      </c>
      <c r="C16" s="47" t="s">
        <v>222</v>
      </c>
      <c r="D16" s="47" t="s">
        <v>212</v>
      </c>
      <c r="E16" s="14">
        <v>75</v>
      </c>
      <c r="F16" s="47" t="s">
        <v>129</v>
      </c>
      <c r="G16" s="47" t="s">
        <v>130</v>
      </c>
      <c r="H16" s="47" t="s">
        <v>270</v>
      </c>
      <c r="I16" s="14">
        <v>13870754</v>
      </c>
      <c r="J16" s="47" t="s">
        <v>13</v>
      </c>
      <c r="K16" s="14">
        <v>6</v>
      </c>
      <c r="L16" s="47">
        <v>0.1794</v>
      </c>
      <c r="M16" s="9"/>
      <c r="N16" s="9" t="s">
        <v>52</v>
      </c>
      <c r="O16" s="14" t="s">
        <v>204</v>
      </c>
      <c r="P16" s="15" t="s">
        <v>205</v>
      </c>
      <c r="Q16" s="13">
        <v>43465</v>
      </c>
      <c r="R16" s="16" t="s">
        <v>102</v>
      </c>
      <c r="S16" s="10" t="s">
        <v>206</v>
      </c>
      <c r="T16" s="11" t="s">
        <v>207</v>
      </c>
      <c r="U16" s="12" t="s">
        <v>208</v>
      </c>
    </row>
    <row r="17" spans="1:21" s="17" customFormat="1" ht="25.15" customHeight="1">
      <c r="A17" s="8" t="s">
        <v>66</v>
      </c>
      <c r="B17" s="8" t="s">
        <v>102</v>
      </c>
      <c r="C17" s="47" t="s">
        <v>223</v>
      </c>
      <c r="D17" s="47" t="s">
        <v>214</v>
      </c>
      <c r="E17" s="14" t="s">
        <v>224</v>
      </c>
      <c r="F17" s="47" t="s">
        <v>129</v>
      </c>
      <c r="G17" s="47" t="s">
        <v>130</v>
      </c>
      <c r="H17" s="47" t="s">
        <v>271</v>
      </c>
      <c r="I17" s="14">
        <v>70798748</v>
      </c>
      <c r="J17" s="47" t="s">
        <v>302</v>
      </c>
      <c r="K17" s="14">
        <v>12.5</v>
      </c>
      <c r="L17" s="47">
        <v>0.56620000000000004</v>
      </c>
      <c r="M17" s="9"/>
      <c r="N17" s="9" t="s">
        <v>52</v>
      </c>
      <c r="O17" s="14" t="s">
        <v>204</v>
      </c>
      <c r="P17" s="15" t="s">
        <v>205</v>
      </c>
      <c r="Q17" s="13">
        <v>43465</v>
      </c>
      <c r="R17" s="16" t="s">
        <v>102</v>
      </c>
      <c r="S17" s="10" t="s">
        <v>206</v>
      </c>
      <c r="T17" s="11" t="s">
        <v>207</v>
      </c>
      <c r="U17" s="12" t="s">
        <v>208</v>
      </c>
    </row>
    <row r="18" spans="1:21" s="17" customFormat="1" ht="25.15" customHeight="1">
      <c r="A18" s="8" t="s">
        <v>67</v>
      </c>
      <c r="B18" s="8" t="s">
        <v>102</v>
      </c>
      <c r="C18" s="47" t="s">
        <v>225</v>
      </c>
      <c r="D18" s="47" t="s">
        <v>140</v>
      </c>
      <c r="E18" s="14">
        <v>30</v>
      </c>
      <c r="F18" s="47" t="s">
        <v>129</v>
      </c>
      <c r="G18" s="47" t="s">
        <v>130</v>
      </c>
      <c r="H18" s="47" t="s">
        <v>272</v>
      </c>
      <c r="I18" s="14">
        <v>70769192</v>
      </c>
      <c r="J18" s="47" t="s">
        <v>302</v>
      </c>
      <c r="K18" s="14">
        <v>4</v>
      </c>
      <c r="L18" s="47">
        <v>0.20729999999999998</v>
      </c>
      <c r="M18" s="9"/>
      <c r="N18" s="9" t="s">
        <v>52</v>
      </c>
      <c r="O18" s="14" t="s">
        <v>204</v>
      </c>
      <c r="P18" s="15" t="s">
        <v>205</v>
      </c>
      <c r="Q18" s="13">
        <v>43465</v>
      </c>
      <c r="R18" s="16" t="s">
        <v>102</v>
      </c>
      <c r="S18" s="10" t="s">
        <v>206</v>
      </c>
      <c r="T18" s="11" t="s">
        <v>207</v>
      </c>
      <c r="U18" s="12" t="s">
        <v>208</v>
      </c>
    </row>
    <row r="19" spans="1:21" s="17" customFormat="1" ht="25.15" customHeight="1">
      <c r="A19" s="8" t="s">
        <v>68</v>
      </c>
      <c r="B19" s="8" t="s">
        <v>102</v>
      </c>
      <c r="C19" s="47" t="s">
        <v>226</v>
      </c>
      <c r="D19" s="47" t="s">
        <v>140</v>
      </c>
      <c r="E19" s="14">
        <v>30</v>
      </c>
      <c r="F19" s="47" t="s">
        <v>129</v>
      </c>
      <c r="G19" s="47" t="s">
        <v>130</v>
      </c>
      <c r="H19" s="47" t="s">
        <v>273</v>
      </c>
      <c r="I19" s="14">
        <v>60701734</v>
      </c>
      <c r="J19" s="47" t="s">
        <v>302</v>
      </c>
      <c r="K19" s="14">
        <v>7</v>
      </c>
      <c r="L19" s="47">
        <v>4.5999999999999999E-2</v>
      </c>
      <c r="M19" s="9"/>
      <c r="N19" s="9" t="s">
        <v>52</v>
      </c>
      <c r="O19" s="14" t="s">
        <v>204</v>
      </c>
      <c r="P19" s="15" t="s">
        <v>205</v>
      </c>
      <c r="Q19" s="13">
        <v>43465</v>
      </c>
      <c r="R19" s="16" t="s">
        <v>102</v>
      </c>
      <c r="S19" s="10" t="s">
        <v>206</v>
      </c>
      <c r="T19" s="11" t="s">
        <v>207</v>
      </c>
      <c r="U19" s="12" t="s">
        <v>208</v>
      </c>
    </row>
    <row r="20" spans="1:21" s="17" customFormat="1" ht="25.15" customHeight="1">
      <c r="A20" s="8" t="s">
        <v>46</v>
      </c>
      <c r="B20" s="8" t="s">
        <v>102</v>
      </c>
      <c r="C20" s="47" t="s">
        <v>227</v>
      </c>
      <c r="D20" s="47" t="s">
        <v>228</v>
      </c>
      <c r="E20" s="14" t="s">
        <v>229</v>
      </c>
      <c r="F20" s="47" t="s">
        <v>129</v>
      </c>
      <c r="G20" s="47" t="s">
        <v>130</v>
      </c>
      <c r="H20" s="47" t="s">
        <v>274</v>
      </c>
      <c r="I20" s="14">
        <v>145143</v>
      </c>
      <c r="J20" s="47" t="s">
        <v>302</v>
      </c>
      <c r="K20" s="14">
        <v>4</v>
      </c>
      <c r="L20" s="47">
        <v>5.2050000000000001</v>
      </c>
      <c r="M20" s="9"/>
      <c r="N20" s="9" t="s">
        <v>52</v>
      </c>
      <c r="O20" s="14" t="s">
        <v>204</v>
      </c>
      <c r="P20" s="15" t="s">
        <v>205</v>
      </c>
      <c r="Q20" s="13">
        <v>43465</v>
      </c>
      <c r="R20" s="16" t="s">
        <v>102</v>
      </c>
      <c r="S20" s="10" t="s">
        <v>206</v>
      </c>
      <c r="T20" s="11" t="s">
        <v>207</v>
      </c>
      <c r="U20" s="12" t="s">
        <v>208</v>
      </c>
    </row>
    <row r="21" spans="1:21" s="17" customFormat="1" ht="25.15" customHeight="1">
      <c r="A21" s="8" t="s">
        <v>47</v>
      </c>
      <c r="B21" s="8" t="s">
        <v>102</v>
      </c>
      <c r="C21" s="47" t="s">
        <v>230</v>
      </c>
      <c r="D21" s="47" t="s">
        <v>140</v>
      </c>
      <c r="E21" s="14">
        <v>8</v>
      </c>
      <c r="F21" s="47" t="s">
        <v>129</v>
      </c>
      <c r="G21" s="47" t="s">
        <v>130</v>
      </c>
      <c r="H21" s="47" t="s">
        <v>275</v>
      </c>
      <c r="I21" s="14">
        <v>76782</v>
      </c>
      <c r="J21" s="47" t="s">
        <v>13</v>
      </c>
      <c r="K21" s="14">
        <v>10</v>
      </c>
      <c r="L21" s="47">
        <v>1.0022413000000001</v>
      </c>
      <c r="M21" s="9"/>
      <c r="N21" s="9" t="s">
        <v>52</v>
      </c>
      <c r="O21" s="14" t="s">
        <v>204</v>
      </c>
      <c r="P21" s="15" t="s">
        <v>205</v>
      </c>
      <c r="Q21" s="13">
        <v>43465</v>
      </c>
      <c r="R21" s="16" t="s">
        <v>102</v>
      </c>
      <c r="S21" s="10" t="s">
        <v>206</v>
      </c>
      <c r="T21" s="11" t="s">
        <v>207</v>
      </c>
      <c r="U21" s="12" t="s">
        <v>208</v>
      </c>
    </row>
    <row r="22" spans="1:21" s="17" customFormat="1" ht="25.15" customHeight="1">
      <c r="A22" s="8" t="s">
        <v>48</v>
      </c>
      <c r="B22" s="8" t="s">
        <v>102</v>
      </c>
      <c r="C22" s="47" t="s">
        <v>231</v>
      </c>
      <c r="D22" s="47" t="s">
        <v>232</v>
      </c>
      <c r="E22" s="14">
        <v>20</v>
      </c>
      <c r="F22" s="47" t="s">
        <v>129</v>
      </c>
      <c r="G22" s="47" t="s">
        <v>130</v>
      </c>
      <c r="H22" s="47" t="s">
        <v>276</v>
      </c>
      <c r="I22" s="14" t="s">
        <v>297</v>
      </c>
      <c r="J22" s="47" t="s">
        <v>13</v>
      </c>
      <c r="K22" s="14">
        <v>24</v>
      </c>
      <c r="L22" s="47">
        <v>39.676000000000002</v>
      </c>
      <c r="M22" s="9"/>
      <c r="N22" s="9" t="s">
        <v>52</v>
      </c>
      <c r="O22" s="14" t="s">
        <v>204</v>
      </c>
      <c r="P22" s="15" t="s">
        <v>205</v>
      </c>
      <c r="Q22" s="13">
        <v>43465</v>
      </c>
      <c r="R22" s="16" t="s">
        <v>102</v>
      </c>
      <c r="S22" s="10" t="s">
        <v>206</v>
      </c>
      <c r="T22" s="11" t="s">
        <v>207</v>
      </c>
      <c r="U22" s="12" t="s">
        <v>208</v>
      </c>
    </row>
    <row r="23" spans="1:21" s="17" customFormat="1" ht="25.15" customHeight="1">
      <c r="A23" s="8" t="s">
        <v>49</v>
      </c>
      <c r="B23" s="8" t="s">
        <v>102</v>
      </c>
      <c r="C23" s="47" t="s">
        <v>233</v>
      </c>
      <c r="D23" s="47" t="s">
        <v>145</v>
      </c>
      <c r="E23" s="14" t="s">
        <v>135</v>
      </c>
      <c r="F23" s="47" t="s">
        <v>129</v>
      </c>
      <c r="G23" s="47" t="s">
        <v>130</v>
      </c>
      <c r="H23" s="47" t="s">
        <v>277</v>
      </c>
      <c r="I23" s="14" t="s">
        <v>298</v>
      </c>
      <c r="J23" s="47" t="s">
        <v>13</v>
      </c>
      <c r="K23" s="14">
        <v>7</v>
      </c>
      <c r="L23" s="47">
        <v>14.7883</v>
      </c>
      <c r="M23" s="9"/>
      <c r="N23" s="9" t="s">
        <v>52</v>
      </c>
      <c r="O23" s="14" t="s">
        <v>204</v>
      </c>
      <c r="P23" s="15" t="s">
        <v>205</v>
      </c>
      <c r="Q23" s="13">
        <v>43465</v>
      </c>
      <c r="R23" s="16" t="s">
        <v>102</v>
      </c>
      <c r="S23" s="10" t="s">
        <v>206</v>
      </c>
      <c r="T23" s="11" t="s">
        <v>207</v>
      </c>
      <c r="U23" s="12" t="s">
        <v>208</v>
      </c>
    </row>
    <row r="24" spans="1:21" s="17" customFormat="1" ht="25.15" customHeight="1">
      <c r="A24" s="8" t="s">
        <v>50</v>
      </c>
      <c r="B24" s="8" t="s">
        <v>102</v>
      </c>
      <c r="C24" s="47" t="s">
        <v>234</v>
      </c>
      <c r="D24" s="47" t="s">
        <v>138</v>
      </c>
      <c r="E24" s="14">
        <v>6</v>
      </c>
      <c r="F24" s="47" t="s">
        <v>129</v>
      </c>
      <c r="G24" s="47" t="s">
        <v>130</v>
      </c>
      <c r="H24" s="47" t="s">
        <v>278</v>
      </c>
      <c r="I24" s="14" t="s">
        <v>299</v>
      </c>
      <c r="J24" s="47" t="s">
        <v>13</v>
      </c>
      <c r="K24" s="14">
        <v>4</v>
      </c>
      <c r="L24" s="47">
        <v>0.1573</v>
      </c>
      <c r="M24" s="9"/>
      <c r="N24" s="9" t="s">
        <v>52</v>
      </c>
      <c r="O24" s="14" t="s">
        <v>204</v>
      </c>
      <c r="P24" s="15" t="s">
        <v>205</v>
      </c>
      <c r="Q24" s="13">
        <v>43465</v>
      </c>
      <c r="R24" s="16" t="s">
        <v>102</v>
      </c>
      <c r="S24" s="10" t="s">
        <v>206</v>
      </c>
      <c r="T24" s="11" t="s">
        <v>207</v>
      </c>
      <c r="U24" s="12" t="s">
        <v>208</v>
      </c>
    </row>
    <row r="25" spans="1:21" s="17" customFormat="1" ht="25.15" customHeight="1">
      <c r="A25" s="8" t="s">
        <v>25</v>
      </c>
      <c r="B25" s="8" t="s">
        <v>102</v>
      </c>
      <c r="C25" s="47" t="s">
        <v>235</v>
      </c>
      <c r="D25" s="47" t="s">
        <v>140</v>
      </c>
      <c r="E25" s="14">
        <v>27</v>
      </c>
      <c r="F25" s="47" t="s">
        <v>129</v>
      </c>
      <c r="G25" s="47" t="s">
        <v>130</v>
      </c>
      <c r="H25" s="47" t="s">
        <v>279</v>
      </c>
      <c r="I25" s="14" t="s">
        <v>300</v>
      </c>
      <c r="J25" s="47" t="s">
        <v>13</v>
      </c>
      <c r="K25" s="14">
        <v>13</v>
      </c>
      <c r="L25" s="47">
        <v>0.48089999999999999</v>
      </c>
      <c r="M25" s="9"/>
      <c r="N25" s="9" t="s">
        <v>52</v>
      </c>
      <c r="O25" s="14" t="s">
        <v>204</v>
      </c>
      <c r="P25" s="15" t="s">
        <v>205</v>
      </c>
      <c r="Q25" s="13">
        <v>43465</v>
      </c>
      <c r="R25" s="16" t="s">
        <v>102</v>
      </c>
      <c r="S25" s="10" t="s">
        <v>206</v>
      </c>
      <c r="T25" s="11" t="s">
        <v>207</v>
      </c>
      <c r="U25" s="12" t="s">
        <v>208</v>
      </c>
    </row>
    <row r="26" spans="1:21" s="17" customFormat="1" ht="25.15" customHeight="1">
      <c r="A26" s="8" t="s">
        <v>26</v>
      </c>
      <c r="B26" s="8" t="s">
        <v>102</v>
      </c>
      <c r="C26" s="47" t="s">
        <v>236</v>
      </c>
      <c r="D26" s="47" t="s">
        <v>209</v>
      </c>
      <c r="E26" s="14" t="s">
        <v>135</v>
      </c>
      <c r="F26" s="47" t="s">
        <v>129</v>
      </c>
      <c r="G26" s="47" t="s">
        <v>130</v>
      </c>
      <c r="H26" s="47" t="s">
        <v>280</v>
      </c>
      <c r="I26" s="14" t="s">
        <v>301</v>
      </c>
      <c r="J26" s="47" t="s">
        <v>13</v>
      </c>
      <c r="K26" s="14">
        <v>6</v>
      </c>
      <c r="L26" s="47">
        <v>0.90170000000000006</v>
      </c>
      <c r="M26" s="9"/>
      <c r="N26" s="9" t="s">
        <v>52</v>
      </c>
      <c r="O26" s="14" t="s">
        <v>204</v>
      </c>
      <c r="P26" s="15" t="s">
        <v>205</v>
      </c>
      <c r="Q26" s="13">
        <v>43465</v>
      </c>
      <c r="R26" s="16" t="s">
        <v>102</v>
      </c>
      <c r="S26" s="10" t="s">
        <v>206</v>
      </c>
      <c r="T26" s="11" t="s">
        <v>207</v>
      </c>
      <c r="U26" s="12" t="s">
        <v>208</v>
      </c>
    </row>
    <row r="27" spans="1:21" s="17" customFormat="1" ht="25.15" customHeight="1">
      <c r="A27" s="8" t="s">
        <v>27</v>
      </c>
      <c r="B27" s="8" t="s">
        <v>102</v>
      </c>
      <c r="C27" s="47" t="s">
        <v>103</v>
      </c>
      <c r="D27" s="47" t="s">
        <v>128</v>
      </c>
      <c r="E27" s="14">
        <v>3</v>
      </c>
      <c r="F27" s="47" t="s">
        <v>129</v>
      </c>
      <c r="G27" s="47" t="s">
        <v>130</v>
      </c>
      <c r="H27" s="47" t="s">
        <v>167</v>
      </c>
      <c r="I27" s="14">
        <v>1355066</v>
      </c>
      <c r="J27" s="47" t="s">
        <v>201</v>
      </c>
      <c r="K27" s="14">
        <v>77</v>
      </c>
      <c r="L27" s="47">
        <v>84.183999999999997</v>
      </c>
      <c r="M27" s="9"/>
      <c r="N27" s="9" t="s">
        <v>52</v>
      </c>
      <c r="O27" s="14" t="s">
        <v>204</v>
      </c>
      <c r="P27" s="15" t="s">
        <v>205</v>
      </c>
      <c r="Q27" s="13">
        <v>43465</v>
      </c>
      <c r="R27" s="16" t="s">
        <v>102</v>
      </c>
      <c r="S27" s="10" t="s">
        <v>206</v>
      </c>
      <c r="T27" s="11" t="s">
        <v>207</v>
      </c>
      <c r="U27" s="12" t="s">
        <v>208</v>
      </c>
    </row>
    <row r="28" spans="1:21" s="17" customFormat="1" ht="25.15" customHeight="1">
      <c r="A28" s="8" t="s">
        <v>28</v>
      </c>
      <c r="B28" s="8" t="s">
        <v>102</v>
      </c>
      <c r="C28" s="47" t="s">
        <v>104</v>
      </c>
      <c r="D28" s="47" t="s">
        <v>131</v>
      </c>
      <c r="E28" s="14" t="s">
        <v>132</v>
      </c>
      <c r="F28" s="47" t="s">
        <v>129</v>
      </c>
      <c r="G28" s="47" t="s">
        <v>130</v>
      </c>
      <c r="H28" s="47" t="s">
        <v>168</v>
      </c>
      <c r="I28" s="14">
        <v>70435881</v>
      </c>
      <c r="J28" s="47" t="s">
        <v>202</v>
      </c>
      <c r="K28" s="14">
        <v>15</v>
      </c>
      <c r="L28" s="47">
        <v>2.2120000000000002</v>
      </c>
      <c r="M28" s="9"/>
      <c r="N28" s="9" t="s">
        <v>52</v>
      </c>
      <c r="O28" s="14" t="s">
        <v>204</v>
      </c>
      <c r="P28" s="15" t="s">
        <v>205</v>
      </c>
      <c r="Q28" s="13">
        <v>43465</v>
      </c>
      <c r="R28" s="16" t="s">
        <v>102</v>
      </c>
      <c r="S28" s="10" t="s">
        <v>206</v>
      </c>
      <c r="T28" s="11" t="s">
        <v>207</v>
      </c>
      <c r="U28" s="12" t="s">
        <v>208</v>
      </c>
    </row>
    <row r="29" spans="1:21" s="17" customFormat="1" ht="25.15" customHeight="1">
      <c r="A29" s="8" t="s">
        <v>29</v>
      </c>
      <c r="B29" s="8" t="s">
        <v>102</v>
      </c>
      <c r="C29" s="47" t="s">
        <v>105</v>
      </c>
      <c r="D29" s="47" t="s">
        <v>133</v>
      </c>
      <c r="E29" s="14" t="s">
        <v>134</v>
      </c>
      <c r="F29" s="47" t="s">
        <v>129</v>
      </c>
      <c r="G29" s="47" t="s">
        <v>130</v>
      </c>
      <c r="H29" s="47" t="s">
        <v>169</v>
      </c>
      <c r="I29" s="14">
        <v>4006293</v>
      </c>
      <c r="J29" s="47" t="s">
        <v>202</v>
      </c>
      <c r="K29" s="14">
        <v>40</v>
      </c>
      <c r="L29" s="47">
        <v>0.80910000000000015</v>
      </c>
      <c r="M29" s="9"/>
      <c r="N29" s="9" t="s">
        <v>52</v>
      </c>
      <c r="O29" s="14" t="s">
        <v>204</v>
      </c>
      <c r="P29" s="15" t="s">
        <v>205</v>
      </c>
      <c r="Q29" s="13">
        <v>43465</v>
      </c>
      <c r="R29" s="16" t="s">
        <v>102</v>
      </c>
      <c r="S29" s="10" t="s">
        <v>206</v>
      </c>
      <c r="T29" s="11" t="s">
        <v>207</v>
      </c>
      <c r="U29" s="12" t="s">
        <v>208</v>
      </c>
    </row>
    <row r="30" spans="1:21" s="17" customFormat="1" ht="25.15" customHeight="1">
      <c r="A30" s="8" t="s">
        <v>30</v>
      </c>
      <c r="B30" s="8" t="s">
        <v>102</v>
      </c>
      <c r="C30" s="47" t="s">
        <v>106</v>
      </c>
      <c r="D30" s="47" t="s">
        <v>133</v>
      </c>
      <c r="E30" s="14" t="s">
        <v>135</v>
      </c>
      <c r="F30" s="47" t="s">
        <v>129</v>
      </c>
      <c r="G30" s="47" t="s">
        <v>130</v>
      </c>
      <c r="H30" s="47" t="s">
        <v>170</v>
      </c>
      <c r="I30" s="14">
        <v>70262093</v>
      </c>
      <c r="J30" s="47" t="s">
        <v>202</v>
      </c>
      <c r="K30" s="14">
        <v>10</v>
      </c>
      <c r="L30" s="47">
        <v>6.9656000000000002</v>
      </c>
      <c r="M30" s="9"/>
      <c r="N30" s="9" t="s">
        <v>52</v>
      </c>
      <c r="O30" s="14" t="s">
        <v>204</v>
      </c>
      <c r="P30" s="15" t="s">
        <v>205</v>
      </c>
      <c r="Q30" s="13">
        <v>43465</v>
      </c>
      <c r="R30" s="16" t="s">
        <v>102</v>
      </c>
      <c r="S30" s="10" t="s">
        <v>206</v>
      </c>
      <c r="T30" s="11" t="s">
        <v>207</v>
      </c>
      <c r="U30" s="12" t="s">
        <v>208</v>
      </c>
    </row>
    <row r="31" spans="1:21" s="17" customFormat="1" ht="25.15" customHeight="1">
      <c r="A31" s="8" t="s">
        <v>31</v>
      </c>
      <c r="B31" s="8" t="s">
        <v>102</v>
      </c>
      <c r="C31" s="47" t="s">
        <v>115</v>
      </c>
      <c r="D31" s="47" t="s">
        <v>237</v>
      </c>
      <c r="E31" s="14" t="s">
        <v>238</v>
      </c>
      <c r="F31" s="47" t="s">
        <v>129</v>
      </c>
      <c r="G31" s="47" t="s">
        <v>130</v>
      </c>
      <c r="H31" s="47" t="s">
        <v>281</v>
      </c>
      <c r="I31" s="14">
        <v>91025704</v>
      </c>
      <c r="J31" s="47" t="s">
        <v>202</v>
      </c>
      <c r="K31" s="14">
        <v>11</v>
      </c>
      <c r="L31" s="47">
        <v>0.2334</v>
      </c>
      <c r="M31" s="9"/>
      <c r="N31" s="9" t="s">
        <v>52</v>
      </c>
      <c r="O31" s="14" t="s">
        <v>204</v>
      </c>
      <c r="P31" s="15" t="s">
        <v>205</v>
      </c>
      <c r="Q31" s="13">
        <v>43465</v>
      </c>
      <c r="R31" s="16" t="s">
        <v>102</v>
      </c>
      <c r="S31" s="10" t="s">
        <v>206</v>
      </c>
      <c r="T31" s="11" t="s">
        <v>207</v>
      </c>
      <c r="U31" s="12" t="s">
        <v>208</v>
      </c>
    </row>
    <row r="32" spans="1:21" s="17" customFormat="1" ht="25.15" customHeight="1">
      <c r="A32" s="8" t="s">
        <v>32</v>
      </c>
      <c r="B32" s="8" t="s">
        <v>102</v>
      </c>
      <c r="C32" s="47" t="s">
        <v>239</v>
      </c>
      <c r="D32" s="47" t="s">
        <v>240</v>
      </c>
      <c r="E32" s="14" t="s">
        <v>135</v>
      </c>
      <c r="F32" s="47" t="s">
        <v>129</v>
      </c>
      <c r="G32" s="47" t="s">
        <v>130</v>
      </c>
      <c r="H32" s="47" t="s">
        <v>282</v>
      </c>
      <c r="I32" s="14">
        <v>3932219</v>
      </c>
      <c r="J32" s="47" t="s">
        <v>202</v>
      </c>
      <c r="K32" s="14">
        <v>7</v>
      </c>
      <c r="L32" s="47">
        <v>22.021599999999999</v>
      </c>
      <c r="M32" s="9"/>
      <c r="N32" s="9" t="s">
        <v>52</v>
      </c>
      <c r="O32" s="14" t="s">
        <v>204</v>
      </c>
      <c r="P32" s="15" t="s">
        <v>205</v>
      </c>
      <c r="Q32" s="13">
        <v>43465</v>
      </c>
      <c r="R32" s="16" t="s">
        <v>102</v>
      </c>
      <c r="S32" s="10" t="s">
        <v>206</v>
      </c>
      <c r="T32" s="11" t="s">
        <v>207</v>
      </c>
      <c r="U32" s="12" t="s">
        <v>208</v>
      </c>
    </row>
    <row r="33" spans="1:21" s="17" customFormat="1" ht="25.15" customHeight="1">
      <c r="A33" s="8" t="s">
        <v>33</v>
      </c>
      <c r="B33" s="8" t="s">
        <v>102</v>
      </c>
      <c r="C33" s="47" t="s">
        <v>241</v>
      </c>
      <c r="D33" s="47" t="s">
        <v>242</v>
      </c>
      <c r="E33" s="14" t="s">
        <v>243</v>
      </c>
      <c r="F33" s="47" t="s">
        <v>129</v>
      </c>
      <c r="G33" s="47" t="s">
        <v>130</v>
      </c>
      <c r="H33" s="47" t="s">
        <v>283</v>
      </c>
      <c r="I33" s="14">
        <v>3932863</v>
      </c>
      <c r="J33" s="47" t="s">
        <v>202</v>
      </c>
      <c r="K33" s="14">
        <v>8</v>
      </c>
      <c r="L33" s="47">
        <v>2.3800000000000002E-2</v>
      </c>
      <c r="M33" s="9"/>
      <c r="N33" s="9" t="s">
        <v>52</v>
      </c>
      <c r="O33" s="14" t="s">
        <v>204</v>
      </c>
      <c r="P33" s="15" t="s">
        <v>205</v>
      </c>
      <c r="Q33" s="13">
        <v>43465</v>
      </c>
      <c r="R33" s="16" t="s">
        <v>102</v>
      </c>
      <c r="S33" s="10" t="s">
        <v>206</v>
      </c>
      <c r="T33" s="11" t="s">
        <v>207</v>
      </c>
      <c r="U33" s="12" t="s">
        <v>208</v>
      </c>
    </row>
    <row r="34" spans="1:21" s="17" customFormat="1" ht="25.15" customHeight="1">
      <c r="A34" s="8" t="s">
        <v>34</v>
      </c>
      <c r="B34" s="8" t="s">
        <v>102</v>
      </c>
      <c r="C34" s="47" t="s">
        <v>244</v>
      </c>
      <c r="D34" s="47" t="s">
        <v>232</v>
      </c>
      <c r="E34" s="14" t="s">
        <v>245</v>
      </c>
      <c r="F34" s="47" t="s">
        <v>129</v>
      </c>
      <c r="G34" s="47" t="s">
        <v>130</v>
      </c>
      <c r="H34" s="47" t="s">
        <v>284</v>
      </c>
      <c r="I34" s="14">
        <v>3932298</v>
      </c>
      <c r="J34" s="47" t="s">
        <v>202</v>
      </c>
      <c r="K34" s="14">
        <v>22</v>
      </c>
      <c r="L34" s="47">
        <v>1.7742000000000002</v>
      </c>
      <c r="M34" s="9"/>
      <c r="N34" s="9" t="s">
        <v>52</v>
      </c>
      <c r="O34" s="14" t="s">
        <v>204</v>
      </c>
      <c r="P34" s="15" t="s">
        <v>205</v>
      </c>
      <c r="Q34" s="13">
        <v>43465</v>
      </c>
      <c r="R34" s="16" t="s">
        <v>102</v>
      </c>
      <c r="S34" s="10" t="s">
        <v>206</v>
      </c>
      <c r="T34" s="11" t="s">
        <v>207</v>
      </c>
      <c r="U34" s="12" t="s">
        <v>208</v>
      </c>
    </row>
    <row r="35" spans="1:21" s="17" customFormat="1" ht="25.15" customHeight="1">
      <c r="A35" s="8" t="s">
        <v>35</v>
      </c>
      <c r="B35" s="8" t="s">
        <v>102</v>
      </c>
      <c r="C35" s="47" t="s">
        <v>115</v>
      </c>
      <c r="D35" s="47" t="s">
        <v>246</v>
      </c>
      <c r="E35" s="14" t="s">
        <v>135</v>
      </c>
      <c r="F35" s="47" t="s">
        <v>129</v>
      </c>
      <c r="G35" s="47" t="s">
        <v>130</v>
      </c>
      <c r="H35" s="47" t="s">
        <v>285</v>
      </c>
      <c r="I35" s="14">
        <v>91025720</v>
      </c>
      <c r="J35" s="47" t="s">
        <v>202</v>
      </c>
      <c r="K35" s="14">
        <v>7</v>
      </c>
      <c r="L35" s="47">
        <v>0.64359999999999995</v>
      </c>
      <c r="M35" s="9"/>
      <c r="N35" s="9" t="s">
        <v>52</v>
      </c>
      <c r="O35" s="14" t="s">
        <v>204</v>
      </c>
      <c r="P35" s="15" t="s">
        <v>205</v>
      </c>
      <c r="Q35" s="13">
        <v>43465</v>
      </c>
      <c r="R35" s="16" t="s">
        <v>102</v>
      </c>
      <c r="S35" s="10" t="s">
        <v>206</v>
      </c>
      <c r="T35" s="11" t="s">
        <v>207</v>
      </c>
      <c r="U35" s="12" t="s">
        <v>208</v>
      </c>
    </row>
    <row r="36" spans="1:21" s="17" customFormat="1" ht="25.15" customHeight="1">
      <c r="A36" s="8" t="s">
        <v>36</v>
      </c>
      <c r="B36" s="8" t="s">
        <v>102</v>
      </c>
      <c r="C36" s="47" t="s">
        <v>115</v>
      </c>
      <c r="D36" s="47" t="s">
        <v>247</v>
      </c>
      <c r="E36" s="14" t="s">
        <v>135</v>
      </c>
      <c r="F36" s="47" t="s">
        <v>129</v>
      </c>
      <c r="G36" s="47" t="s">
        <v>130</v>
      </c>
      <c r="H36" s="47" t="s">
        <v>286</v>
      </c>
      <c r="I36" s="14">
        <v>3999821</v>
      </c>
      <c r="J36" s="47" t="s">
        <v>202</v>
      </c>
      <c r="K36" s="14">
        <v>7</v>
      </c>
      <c r="L36" s="47">
        <v>3.1802000000000001</v>
      </c>
      <c r="M36" s="9"/>
      <c r="N36" s="9" t="s">
        <v>52</v>
      </c>
      <c r="O36" s="14" t="s">
        <v>204</v>
      </c>
      <c r="P36" s="15" t="s">
        <v>205</v>
      </c>
      <c r="Q36" s="13">
        <v>43465</v>
      </c>
      <c r="R36" s="16" t="s">
        <v>102</v>
      </c>
      <c r="S36" s="10" t="s">
        <v>206</v>
      </c>
      <c r="T36" s="11" t="s">
        <v>207</v>
      </c>
      <c r="U36" s="12" t="s">
        <v>208</v>
      </c>
    </row>
    <row r="37" spans="1:21" s="17" customFormat="1" ht="25.15" customHeight="1">
      <c r="A37" s="8" t="s">
        <v>37</v>
      </c>
      <c r="B37" s="8" t="s">
        <v>102</v>
      </c>
      <c r="C37" s="47" t="s">
        <v>248</v>
      </c>
      <c r="D37" s="47" t="s">
        <v>249</v>
      </c>
      <c r="E37" s="14" t="s">
        <v>135</v>
      </c>
      <c r="F37" s="47" t="s">
        <v>129</v>
      </c>
      <c r="G37" s="47" t="s">
        <v>130</v>
      </c>
      <c r="H37" s="47" t="s">
        <v>287</v>
      </c>
      <c r="I37" s="14">
        <v>3933232</v>
      </c>
      <c r="J37" s="47" t="s">
        <v>202</v>
      </c>
      <c r="K37" s="14">
        <v>17</v>
      </c>
      <c r="L37" s="47">
        <v>4.7641</v>
      </c>
      <c r="M37" s="9"/>
      <c r="N37" s="9" t="s">
        <v>52</v>
      </c>
      <c r="O37" s="14" t="s">
        <v>204</v>
      </c>
      <c r="P37" s="15" t="s">
        <v>205</v>
      </c>
      <c r="Q37" s="13">
        <v>43465</v>
      </c>
      <c r="R37" s="16" t="s">
        <v>102</v>
      </c>
      <c r="S37" s="10" t="s">
        <v>206</v>
      </c>
      <c r="T37" s="11" t="s">
        <v>207</v>
      </c>
      <c r="U37" s="12" t="s">
        <v>208</v>
      </c>
    </row>
    <row r="38" spans="1:21" s="17" customFormat="1" ht="25.15" customHeight="1">
      <c r="A38" s="8" t="s">
        <v>38</v>
      </c>
      <c r="B38" s="8" t="s">
        <v>102</v>
      </c>
      <c r="C38" s="47" t="s">
        <v>248</v>
      </c>
      <c r="D38" s="47" t="s">
        <v>212</v>
      </c>
      <c r="E38" s="14" t="s">
        <v>250</v>
      </c>
      <c r="F38" s="47" t="s">
        <v>129</v>
      </c>
      <c r="G38" s="47" t="s">
        <v>130</v>
      </c>
      <c r="H38" s="47" t="s">
        <v>288</v>
      </c>
      <c r="I38" s="14">
        <v>4006593</v>
      </c>
      <c r="J38" s="47" t="s">
        <v>302</v>
      </c>
      <c r="K38" s="14">
        <v>3</v>
      </c>
      <c r="L38" s="47">
        <v>10.788</v>
      </c>
      <c r="M38" s="9"/>
      <c r="N38" s="9" t="s">
        <v>52</v>
      </c>
      <c r="O38" s="14" t="s">
        <v>204</v>
      </c>
      <c r="P38" s="15" t="s">
        <v>205</v>
      </c>
      <c r="Q38" s="13">
        <v>43465</v>
      </c>
      <c r="R38" s="16" t="s">
        <v>102</v>
      </c>
      <c r="S38" s="10" t="s">
        <v>206</v>
      </c>
      <c r="T38" s="11" t="s">
        <v>207</v>
      </c>
      <c r="U38" s="12" t="s">
        <v>208</v>
      </c>
    </row>
    <row r="39" spans="1:21" s="17" customFormat="1" ht="25.15" customHeight="1">
      <c r="A39" s="8" t="s">
        <v>39</v>
      </c>
      <c r="B39" s="8" t="s">
        <v>102</v>
      </c>
      <c r="C39" s="47" t="s">
        <v>251</v>
      </c>
      <c r="D39" s="47" t="s">
        <v>252</v>
      </c>
      <c r="E39" s="14" t="s">
        <v>135</v>
      </c>
      <c r="F39" s="47" t="s">
        <v>129</v>
      </c>
      <c r="G39" s="47" t="s">
        <v>130</v>
      </c>
      <c r="H39" s="47" t="s">
        <v>289</v>
      </c>
      <c r="I39" s="14">
        <v>13125707</v>
      </c>
      <c r="J39" s="47" t="s">
        <v>13</v>
      </c>
      <c r="K39" s="14">
        <v>26</v>
      </c>
      <c r="L39" s="47">
        <v>10.054500000000001</v>
      </c>
      <c r="M39" s="9"/>
      <c r="N39" s="9" t="s">
        <v>52</v>
      </c>
      <c r="O39" s="14" t="s">
        <v>204</v>
      </c>
      <c r="P39" s="15" t="s">
        <v>205</v>
      </c>
      <c r="Q39" s="13">
        <v>43465</v>
      </c>
      <c r="R39" s="16" t="s">
        <v>102</v>
      </c>
      <c r="S39" s="10" t="s">
        <v>206</v>
      </c>
      <c r="T39" s="11" t="s">
        <v>207</v>
      </c>
      <c r="U39" s="12" t="s">
        <v>208</v>
      </c>
    </row>
    <row r="40" spans="1:21" s="17" customFormat="1" ht="25.15" customHeight="1">
      <c r="A40" s="8" t="s">
        <v>40</v>
      </c>
      <c r="B40" s="8" t="s">
        <v>102</v>
      </c>
      <c r="C40" s="47" t="s">
        <v>115</v>
      </c>
      <c r="D40" s="47" t="s">
        <v>144</v>
      </c>
      <c r="E40" s="14" t="s">
        <v>135</v>
      </c>
      <c r="F40" s="47" t="s">
        <v>129</v>
      </c>
      <c r="G40" s="47" t="s">
        <v>130</v>
      </c>
      <c r="H40" s="47" t="s">
        <v>290</v>
      </c>
      <c r="I40" s="14">
        <v>3932836</v>
      </c>
      <c r="J40" s="47" t="s">
        <v>13</v>
      </c>
      <c r="K40" s="14">
        <v>17</v>
      </c>
      <c r="L40" s="47">
        <v>1.0584</v>
      </c>
      <c r="M40" s="9"/>
      <c r="N40" s="9" t="s">
        <v>52</v>
      </c>
      <c r="O40" s="14" t="s">
        <v>204</v>
      </c>
      <c r="P40" s="15" t="s">
        <v>205</v>
      </c>
      <c r="Q40" s="13">
        <v>43465</v>
      </c>
      <c r="R40" s="16" t="s">
        <v>102</v>
      </c>
      <c r="S40" s="10" t="s">
        <v>206</v>
      </c>
      <c r="T40" s="11" t="s">
        <v>207</v>
      </c>
      <c r="U40" s="12" t="s">
        <v>208</v>
      </c>
    </row>
    <row r="41" spans="1:21" s="17" customFormat="1" ht="25.15" customHeight="1">
      <c r="A41" s="8" t="s">
        <v>41</v>
      </c>
      <c r="B41" s="8" t="s">
        <v>102</v>
      </c>
      <c r="C41" s="47" t="s">
        <v>107</v>
      </c>
      <c r="D41" s="47" t="s">
        <v>136</v>
      </c>
      <c r="E41" s="14" t="s">
        <v>135</v>
      </c>
      <c r="F41" s="47" t="s">
        <v>129</v>
      </c>
      <c r="G41" s="47" t="s">
        <v>130</v>
      </c>
      <c r="H41" s="47" t="s">
        <v>171</v>
      </c>
      <c r="I41" s="14">
        <v>3998954</v>
      </c>
      <c r="J41" s="47" t="s">
        <v>202</v>
      </c>
      <c r="K41" s="14">
        <v>13</v>
      </c>
      <c r="L41" s="9">
        <v>3.6960000000000002</v>
      </c>
      <c r="M41" s="9"/>
      <c r="N41" s="9" t="s">
        <v>52</v>
      </c>
      <c r="O41" s="14" t="s">
        <v>204</v>
      </c>
      <c r="P41" s="15" t="s">
        <v>205</v>
      </c>
      <c r="Q41" s="13">
        <v>43465</v>
      </c>
      <c r="R41" s="16" t="s">
        <v>102</v>
      </c>
      <c r="S41" s="10" t="s">
        <v>206</v>
      </c>
      <c r="T41" s="11" t="s">
        <v>207</v>
      </c>
      <c r="U41" s="12" t="s">
        <v>208</v>
      </c>
    </row>
    <row r="42" spans="1:21" s="17" customFormat="1" ht="25.15" customHeight="1">
      <c r="A42" s="8" t="s">
        <v>42</v>
      </c>
      <c r="B42" s="8" t="s">
        <v>102</v>
      </c>
      <c r="C42" s="47" t="s">
        <v>108</v>
      </c>
      <c r="D42" s="47" t="s">
        <v>128</v>
      </c>
      <c r="E42" s="14" t="s">
        <v>135</v>
      </c>
      <c r="F42" s="47" t="s">
        <v>129</v>
      </c>
      <c r="G42" s="47" t="s">
        <v>130</v>
      </c>
      <c r="H42" s="47" t="s">
        <v>172</v>
      </c>
      <c r="I42" s="14">
        <v>70769134</v>
      </c>
      <c r="J42" s="47" t="s">
        <v>203</v>
      </c>
      <c r="K42" s="14">
        <v>13</v>
      </c>
      <c r="L42" s="9">
        <v>21.324907999999997</v>
      </c>
      <c r="M42" s="9"/>
      <c r="N42" s="9" t="s">
        <v>52</v>
      </c>
      <c r="O42" s="14" t="s">
        <v>204</v>
      </c>
      <c r="P42" s="15" t="s">
        <v>205</v>
      </c>
      <c r="Q42" s="13">
        <v>43466</v>
      </c>
      <c r="R42" s="16" t="s">
        <v>102</v>
      </c>
      <c r="S42" s="10" t="s">
        <v>206</v>
      </c>
      <c r="T42" s="11" t="s">
        <v>207</v>
      </c>
      <c r="U42" s="12" t="s">
        <v>208</v>
      </c>
    </row>
    <row r="43" spans="1:21" s="17" customFormat="1" ht="25.15" customHeight="1">
      <c r="A43" s="8" t="s">
        <v>43</v>
      </c>
      <c r="B43" s="8" t="s">
        <v>102</v>
      </c>
      <c r="C43" s="47" t="s">
        <v>109</v>
      </c>
      <c r="D43" s="47" t="s">
        <v>137</v>
      </c>
      <c r="E43" s="14" t="s">
        <v>135</v>
      </c>
      <c r="F43" s="47" t="s">
        <v>129</v>
      </c>
      <c r="G43" s="47" t="s">
        <v>130</v>
      </c>
      <c r="H43" s="47" t="s">
        <v>173</v>
      </c>
      <c r="I43" s="14">
        <v>4006101</v>
      </c>
      <c r="J43" s="47" t="s">
        <v>13</v>
      </c>
      <c r="K43" s="14">
        <v>1</v>
      </c>
      <c r="L43" s="9">
        <v>3.9279000000000002</v>
      </c>
      <c r="M43" s="9"/>
      <c r="N43" s="9" t="s">
        <v>52</v>
      </c>
      <c r="O43" s="14" t="s">
        <v>204</v>
      </c>
      <c r="P43" s="15" t="s">
        <v>205</v>
      </c>
      <c r="Q43" s="13">
        <v>43467</v>
      </c>
      <c r="R43" s="16" t="s">
        <v>102</v>
      </c>
      <c r="S43" s="10" t="s">
        <v>206</v>
      </c>
      <c r="T43" s="11" t="s">
        <v>207</v>
      </c>
      <c r="U43" s="12" t="s">
        <v>208</v>
      </c>
    </row>
    <row r="44" spans="1:21" s="17" customFormat="1" ht="25.15" customHeight="1">
      <c r="A44" s="8" t="s">
        <v>44</v>
      </c>
      <c r="B44" s="8" t="s">
        <v>102</v>
      </c>
      <c r="C44" s="47" t="s">
        <v>110</v>
      </c>
      <c r="D44" s="47" t="s">
        <v>138</v>
      </c>
      <c r="E44" s="14" t="s">
        <v>135</v>
      </c>
      <c r="F44" s="47" t="s">
        <v>129</v>
      </c>
      <c r="G44" s="47" t="s">
        <v>130</v>
      </c>
      <c r="H44" s="47" t="s">
        <v>174</v>
      </c>
      <c r="I44" s="14">
        <v>12894111</v>
      </c>
      <c r="J44" s="47" t="s">
        <v>203</v>
      </c>
      <c r="K44" s="14">
        <v>1</v>
      </c>
      <c r="L44" s="9">
        <v>1.7071000000000001</v>
      </c>
      <c r="M44" s="9"/>
      <c r="N44" s="9" t="s">
        <v>52</v>
      </c>
      <c r="O44" s="14" t="s">
        <v>204</v>
      </c>
      <c r="P44" s="15" t="s">
        <v>205</v>
      </c>
      <c r="Q44" s="13">
        <v>43468</v>
      </c>
      <c r="R44" s="16" t="s">
        <v>102</v>
      </c>
      <c r="S44" s="10" t="s">
        <v>206</v>
      </c>
      <c r="T44" s="11" t="s">
        <v>207</v>
      </c>
      <c r="U44" s="12" t="s">
        <v>208</v>
      </c>
    </row>
    <row r="45" spans="1:21" s="17" customFormat="1" ht="25.15" customHeight="1">
      <c r="A45" s="8" t="s">
        <v>16</v>
      </c>
      <c r="B45" s="8" t="s">
        <v>102</v>
      </c>
      <c r="C45" s="47" t="s">
        <v>111</v>
      </c>
      <c r="D45" s="47" t="s">
        <v>130</v>
      </c>
      <c r="E45" s="14" t="s">
        <v>135</v>
      </c>
      <c r="F45" s="47" t="s">
        <v>129</v>
      </c>
      <c r="G45" s="47" t="s">
        <v>130</v>
      </c>
      <c r="H45" s="47" t="s">
        <v>175</v>
      </c>
      <c r="I45" s="14">
        <v>60699772</v>
      </c>
      <c r="J45" s="47" t="s">
        <v>203</v>
      </c>
      <c r="K45" s="14">
        <v>2</v>
      </c>
      <c r="L45" s="9">
        <v>8.1178999999999988</v>
      </c>
      <c r="M45" s="9"/>
      <c r="N45" s="9" t="s">
        <v>52</v>
      </c>
      <c r="O45" s="14" t="s">
        <v>204</v>
      </c>
      <c r="P45" s="15" t="s">
        <v>205</v>
      </c>
      <c r="Q45" s="13">
        <v>43469</v>
      </c>
      <c r="R45" s="16" t="s">
        <v>102</v>
      </c>
      <c r="S45" s="10" t="s">
        <v>206</v>
      </c>
      <c r="T45" s="11" t="s">
        <v>207</v>
      </c>
      <c r="U45" s="12" t="s">
        <v>208</v>
      </c>
    </row>
    <row r="46" spans="1:21" s="17" customFormat="1" ht="25.15" customHeight="1">
      <c r="A46" s="8" t="s">
        <v>17</v>
      </c>
      <c r="B46" s="8" t="s">
        <v>102</v>
      </c>
      <c r="C46" s="47" t="s">
        <v>112</v>
      </c>
      <c r="D46" s="47" t="s">
        <v>139</v>
      </c>
      <c r="E46" s="14" t="s">
        <v>135</v>
      </c>
      <c r="F46" s="47" t="s">
        <v>129</v>
      </c>
      <c r="G46" s="47" t="s">
        <v>130</v>
      </c>
      <c r="H46" s="47" t="s">
        <v>176</v>
      </c>
      <c r="I46" s="14">
        <v>91025757</v>
      </c>
      <c r="J46" s="47" t="s">
        <v>203</v>
      </c>
      <c r="K46" s="14">
        <v>1</v>
      </c>
      <c r="L46" s="9">
        <v>1.4265000000000001</v>
      </c>
      <c r="M46" s="9"/>
      <c r="N46" s="9" t="s">
        <v>52</v>
      </c>
      <c r="O46" s="14" t="s">
        <v>204</v>
      </c>
      <c r="P46" s="15" t="s">
        <v>205</v>
      </c>
      <c r="Q46" s="13">
        <v>43470</v>
      </c>
      <c r="R46" s="16" t="s">
        <v>102</v>
      </c>
      <c r="S46" s="10" t="s">
        <v>206</v>
      </c>
      <c r="T46" s="11" t="s">
        <v>207</v>
      </c>
      <c r="U46" s="12" t="s">
        <v>208</v>
      </c>
    </row>
    <row r="47" spans="1:21" s="17" customFormat="1" ht="25.15" customHeight="1">
      <c r="A47" s="8" t="s">
        <v>18</v>
      </c>
      <c r="B47" s="8" t="s">
        <v>102</v>
      </c>
      <c r="C47" s="47" t="s">
        <v>113</v>
      </c>
      <c r="D47" s="47" t="s">
        <v>140</v>
      </c>
      <c r="E47" s="14">
        <v>30</v>
      </c>
      <c r="F47" s="47" t="s">
        <v>129</v>
      </c>
      <c r="G47" s="47" t="s">
        <v>130</v>
      </c>
      <c r="H47" s="47" t="s">
        <v>177</v>
      </c>
      <c r="I47" s="14">
        <v>80830970</v>
      </c>
      <c r="J47" s="47" t="s">
        <v>202</v>
      </c>
      <c r="K47" s="14">
        <v>8</v>
      </c>
      <c r="L47" s="9">
        <v>4.1772</v>
      </c>
      <c r="M47" s="9"/>
      <c r="N47" s="9" t="s">
        <v>52</v>
      </c>
      <c r="O47" s="14" t="s">
        <v>204</v>
      </c>
      <c r="P47" s="15" t="s">
        <v>205</v>
      </c>
      <c r="Q47" s="13">
        <v>43471</v>
      </c>
      <c r="R47" s="16" t="s">
        <v>102</v>
      </c>
      <c r="S47" s="10" t="s">
        <v>206</v>
      </c>
      <c r="T47" s="11" t="s">
        <v>207</v>
      </c>
      <c r="U47" s="12" t="s">
        <v>208</v>
      </c>
    </row>
    <row r="48" spans="1:21" s="17" customFormat="1" ht="25.15" customHeight="1">
      <c r="A48" s="8" t="s">
        <v>19</v>
      </c>
      <c r="B48" s="8" t="s">
        <v>102</v>
      </c>
      <c r="C48" s="47" t="s">
        <v>114</v>
      </c>
      <c r="D48" s="47" t="s">
        <v>141</v>
      </c>
      <c r="E48" s="14" t="s">
        <v>135</v>
      </c>
      <c r="F48" s="47" t="s">
        <v>142</v>
      </c>
      <c r="G48" s="47" t="s">
        <v>130</v>
      </c>
      <c r="H48" s="47" t="s">
        <v>178</v>
      </c>
      <c r="I48" s="14">
        <v>3998742</v>
      </c>
      <c r="J48" s="47" t="s">
        <v>203</v>
      </c>
      <c r="K48" s="14">
        <v>2</v>
      </c>
      <c r="L48" s="9">
        <v>5.2317999999999998</v>
      </c>
      <c r="M48" s="9"/>
      <c r="N48" s="9" t="s">
        <v>52</v>
      </c>
      <c r="O48" s="14" t="s">
        <v>204</v>
      </c>
      <c r="P48" s="15" t="s">
        <v>205</v>
      </c>
      <c r="Q48" s="13">
        <v>43472</v>
      </c>
      <c r="R48" s="16" t="s">
        <v>102</v>
      </c>
      <c r="S48" s="10" t="s">
        <v>206</v>
      </c>
      <c r="T48" s="11" t="s">
        <v>207</v>
      </c>
      <c r="U48" s="12" t="s">
        <v>208</v>
      </c>
    </row>
    <row r="49" spans="1:21" s="17" customFormat="1" ht="25.15" customHeight="1">
      <c r="A49" s="8" t="s">
        <v>20</v>
      </c>
      <c r="B49" s="8" t="s">
        <v>102</v>
      </c>
      <c r="C49" s="47" t="s">
        <v>115</v>
      </c>
      <c r="D49" s="47" t="s">
        <v>143</v>
      </c>
      <c r="E49" s="14" t="s">
        <v>135</v>
      </c>
      <c r="F49" s="47" t="s">
        <v>129</v>
      </c>
      <c r="G49" s="47" t="s">
        <v>130</v>
      </c>
      <c r="H49" s="47" t="s">
        <v>179</v>
      </c>
      <c r="I49" s="14">
        <v>70767800</v>
      </c>
      <c r="J49" s="47" t="s">
        <v>202</v>
      </c>
      <c r="K49" s="14">
        <v>7</v>
      </c>
      <c r="L49" s="9">
        <v>3.7000000000000002E-3</v>
      </c>
      <c r="M49" s="9"/>
      <c r="N49" s="9" t="s">
        <v>52</v>
      </c>
      <c r="O49" s="14" t="s">
        <v>204</v>
      </c>
      <c r="P49" s="15" t="s">
        <v>205</v>
      </c>
      <c r="Q49" s="13">
        <v>43473</v>
      </c>
      <c r="R49" s="16" t="s">
        <v>102</v>
      </c>
      <c r="S49" s="10" t="s">
        <v>206</v>
      </c>
      <c r="T49" s="11" t="s">
        <v>207</v>
      </c>
      <c r="U49" s="12" t="s">
        <v>208</v>
      </c>
    </row>
    <row r="50" spans="1:21" s="17" customFormat="1" ht="25.15" customHeight="1">
      <c r="A50" s="8" t="s">
        <v>21</v>
      </c>
      <c r="B50" s="8" t="s">
        <v>102</v>
      </c>
      <c r="C50" s="47" t="s">
        <v>116</v>
      </c>
      <c r="D50" s="47" t="s">
        <v>130</v>
      </c>
      <c r="E50" s="14" t="s">
        <v>135</v>
      </c>
      <c r="F50" s="47" t="s">
        <v>129</v>
      </c>
      <c r="G50" s="47" t="s">
        <v>130</v>
      </c>
      <c r="H50" s="47" t="s">
        <v>180</v>
      </c>
      <c r="I50" s="14" t="s">
        <v>308</v>
      </c>
      <c r="J50" s="47" t="s">
        <v>13</v>
      </c>
      <c r="K50" s="14">
        <v>4</v>
      </c>
      <c r="L50" s="9">
        <v>4.1946999999999992</v>
      </c>
      <c r="M50" s="9"/>
      <c r="N50" s="9" t="s">
        <v>52</v>
      </c>
      <c r="O50" s="14" t="s">
        <v>204</v>
      </c>
      <c r="P50" s="15" t="s">
        <v>205</v>
      </c>
      <c r="Q50" s="13">
        <v>43474</v>
      </c>
      <c r="R50" s="16" t="s">
        <v>102</v>
      </c>
      <c r="S50" s="10" t="s">
        <v>206</v>
      </c>
      <c r="T50" s="11" t="s">
        <v>207</v>
      </c>
      <c r="U50" s="12" t="s">
        <v>208</v>
      </c>
    </row>
    <row r="51" spans="1:21" s="17" customFormat="1" ht="25.15" customHeight="1">
      <c r="A51" s="8" t="s">
        <v>22</v>
      </c>
      <c r="B51" s="8" t="s">
        <v>102</v>
      </c>
      <c r="C51" s="47" t="s">
        <v>117</v>
      </c>
      <c r="D51" s="47" t="s">
        <v>144</v>
      </c>
      <c r="E51" s="14" t="s">
        <v>135</v>
      </c>
      <c r="F51" s="47" t="s">
        <v>129</v>
      </c>
      <c r="G51" s="47" t="s">
        <v>130</v>
      </c>
      <c r="H51" s="47" t="s">
        <v>181</v>
      </c>
      <c r="I51" s="14">
        <v>60695470</v>
      </c>
      <c r="J51" s="47" t="s">
        <v>13</v>
      </c>
      <c r="K51" s="14">
        <v>1.5</v>
      </c>
      <c r="L51" s="9">
        <v>2.6741878999999997</v>
      </c>
      <c r="M51" s="9"/>
      <c r="N51" s="9" t="s">
        <v>52</v>
      </c>
      <c r="O51" s="14" t="s">
        <v>204</v>
      </c>
      <c r="P51" s="15" t="s">
        <v>205</v>
      </c>
      <c r="Q51" s="13">
        <v>43475</v>
      </c>
      <c r="R51" s="16" t="s">
        <v>102</v>
      </c>
      <c r="S51" s="10" t="s">
        <v>206</v>
      </c>
      <c r="T51" s="11" t="s">
        <v>207</v>
      </c>
      <c r="U51" s="12" t="s">
        <v>208</v>
      </c>
    </row>
    <row r="52" spans="1:21" s="17" customFormat="1" ht="25.15" customHeight="1">
      <c r="A52" s="8" t="s">
        <v>23</v>
      </c>
      <c r="B52" s="8" t="s">
        <v>102</v>
      </c>
      <c r="C52" s="47" t="s">
        <v>118</v>
      </c>
      <c r="D52" s="47" t="s">
        <v>145</v>
      </c>
      <c r="E52" s="14" t="s">
        <v>135</v>
      </c>
      <c r="F52" s="47" t="s">
        <v>129</v>
      </c>
      <c r="G52" s="47" t="s">
        <v>130</v>
      </c>
      <c r="H52" s="47" t="s">
        <v>182</v>
      </c>
      <c r="I52" s="14">
        <v>28394234</v>
      </c>
      <c r="J52" s="47" t="s">
        <v>13</v>
      </c>
      <c r="K52" s="14">
        <v>0.5</v>
      </c>
      <c r="L52" s="9">
        <v>3.4289999999999998</v>
      </c>
      <c r="M52" s="9"/>
      <c r="N52" s="9" t="s">
        <v>52</v>
      </c>
      <c r="O52" s="14" t="s">
        <v>204</v>
      </c>
      <c r="P52" s="15" t="s">
        <v>205</v>
      </c>
      <c r="Q52" s="13">
        <v>43476</v>
      </c>
      <c r="R52" s="16" t="s">
        <v>102</v>
      </c>
      <c r="S52" s="10" t="s">
        <v>206</v>
      </c>
      <c r="T52" s="11" t="s">
        <v>207</v>
      </c>
      <c r="U52" s="12" t="s">
        <v>208</v>
      </c>
    </row>
    <row r="53" spans="1:21" s="17" customFormat="1" ht="25.15" customHeight="1">
      <c r="A53" s="8" t="s">
        <v>24</v>
      </c>
      <c r="B53" s="8" t="s">
        <v>102</v>
      </c>
      <c r="C53" s="47" t="s">
        <v>119</v>
      </c>
      <c r="D53" s="47" t="s">
        <v>137</v>
      </c>
      <c r="E53" s="14" t="s">
        <v>135</v>
      </c>
      <c r="F53" s="47" t="s">
        <v>129</v>
      </c>
      <c r="G53" s="47" t="s">
        <v>130</v>
      </c>
      <c r="H53" s="47" t="s">
        <v>183</v>
      </c>
      <c r="I53" s="14">
        <v>85786321</v>
      </c>
      <c r="J53" s="47" t="s">
        <v>203</v>
      </c>
      <c r="K53" s="14">
        <v>2</v>
      </c>
      <c r="L53" s="9">
        <v>2.8862000000000001</v>
      </c>
      <c r="M53" s="9"/>
      <c r="N53" s="9" t="s">
        <v>52</v>
      </c>
      <c r="O53" s="14" t="s">
        <v>204</v>
      </c>
      <c r="P53" s="15" t="s">
        <v>205</v>
      </c>
      <c r="Q53" s="13">
        <v>43477</v>
      </c>
      <c r="R53" s="16" t="s">
        <v>102</v>
      </c>
      <c r="S53" s="10" t="s">
        <v>206</v>
      </c>
      <c r="T53" s="11" t="s">
        <v>207</v>
      </c>
      <c r="U53" s="12" t="s">
        <v>208</v>
      </c>
    </row>
    <row r="54" spans="1:21" s="17" customFormat="1" ht="25.15" customHeight="1">
      <c r="A54" s="8" t="s">
        <v>69</v>
      </c>
      <c r="B54" s="8" t="s">
        <v>102</v>
      </c>
      <c r="C54" s="47" t="s">
        <v>120</v>
      </c>
      <c r="D54" s="47" t="s">
        <v>146</v>
      </c>
      <c r="E54" s="14" t="s">
        <v>135</v>
      </c>
      <c r="F54" s="47" t="s">
        <v>129</v>
      </c>
      <c r="G54" s="47" t="s">
        <v>130</v>
      </c>
      <c r="H54" s="47" t="s">
        <v>184</v>
      </c>
      <c r="I54" s="14">
        <v>60700004</v>
      </c>
      <c r="J54" s="47" t="s">
        <v>203</v>
      </c>
      <c r="K54" s="14">
        <v>1.5</v>
      </c>
      <c r="L54" s="9">
        <v>4.9231799999999994</v>
      </c>
      <c r="M54" s="9"/>
      <c r="N54" s="9" t="s">
        <v>52</v>
      </c>
      <c r="O54" s="14" t="s">
        <v>204</v>
      </c>
      <c r="P54" s="15" t="s">
        <v>205</v>
      </c>
      <c r="Q54" s="13">
        <v>43478</v>
      </c>
      <c r="R54" s="16" t="s">
        <v>102</v>
      </c>
      <c r="S54" s="10" t="s">
        <v>206</v>
      </c>
      <c r="T54" s="11" t="s">
        <v>207</v>
      </c>
      <c r="U54" s="12" t="s">
        <v>208</v>
      </c>
    </row>
    <row r="55" spans="1:21" s="17" customFormat="1" ht="25.15" customHeight="1">
      <c r="A55" s="8" t="s">
        <v>70</v>
      </c>
      <c r="B55" s="8" t="s">
        <v>102</v>
      </c>
      <c r="C55" s="47" t="s">
        <v>121</v>
      </c>
      <c r="D55" s="47" t="s">
        <v>136</v>
      </c>
      <c r="E55" s="14" t="s">
        <v>135</v>
      </c>
      <c r="F55" s="47" t="s">
        <v>129</v>
      </c>
      <c r="G55" s="47" t="s">
        <v>130</v>
      </c>
      <c r="H55" s="47" t="s">
        <v>185</v>
      </c>
      <c r="I55" s="14">
        <v>60897212</v>
      </c>
      <c r="J55" s="47" t="s">
        <v>203</v>
      </c>
      <c r="K55" s="14">
        <v>3</v>
      </c>
      <c r="L55" s="9">
        <v>1.4106000000000001</v>
      </c>
      <c r="M55" s="9"/>
      <c r="N55" s="9" t="s">
        <v>52</v>
      </c>
      <c r="O55" s="14" t="s">
        <v>204</v>
      </c>
      <c r="P55" s="15" t="s">
        <v>205</v>
      </c>
      <c r="Q55" s="13">
        <v>43479</v>
      </c>
      <c r="R55" s="16" t="s">
        <v>102</v>
      </c>
      <c r="S55" s="10" t="s">
        <v>206</v>
      </c>
      <c r="T55" s="11" t="s">
        <v>207</v>
      </c>
      <c r="U55" s="12" t="s">
        <v>208</v>
      </c>
    </row>
    <row r="56" spans="1:21" s="17" customFormat="1" ht="25.15" customHeight="1">
      <c r="A56" s="8" t="s">
        <v>71</v>
      </c>
      <c r="B56" s="8" t="s">
        <v>102</v>
      </c>
      <c r="C56" s="47" t="s">
        <v>122</v>
      </c>
      <c r="D56" s="47" t="s">
        <v>131</v>
      </c>
      <c r="E56" s="14" t="s">
        <v>135</v>
      </c>
      <c r="F56" s="47" t="s">
        <v>129</v>
      </c>
      <c r="G56" s="47" t="s">
        <v>130</v>
      </c>
      <c r="H56" s="47" t="s">
        <v>186</v>
      </c>
      <c r="I56" s="14">
        <v>60897214</v>
      </c>
      <c r="J56" s="47" t="s">
        <v>203</v>
      </c>
      <c r="K56" s="14">
        <v>1.5</v>
      </c>
      <c r="L56" s="9">
        <v>5.8421012999999995</v>
      </c>
      <c r="M56" s="9"/>
      <c r="N56" s="9" t="s">
        <v>52</v>
      </c>
      <c r="O56" s="14" t="s">
        <v>204</v>
      </c>
      <c r="P56" s="15" t="s">
        <v>205</v>
      </c>
      <c r="Q56" s="13">
        <v>43480</v>
      </c>
      <c r="R56" s="16" t="s">
        <v>102</v>
      </c>
      <c r="S56" s="10" t="s">
        <v>206</v>
      </c>
      <c r="T56" s="11" t="s">
        <v>207</v>
      </c>
      <c r="U56" s="12" t="s">
        <v>208</v>
      </c>
    </row>
    <row r="57" spans="1:21" s="17" customFormat="1" ht="25.15" customHeight="1">
      <c r="A57" s="8" t="s">
        <v>72</v>
      </c>
      <c r="B57" s="8" t="s">
        <v>102</v>
      </c>
      <c r="C57" s="47" t="s">
        <v>123</v>
      </c>
      <c r="D57" s="47" t="s">
        <v>139</v>
      </c>
      <c r="E57" s="14" t="s">
        <v>135</v>
      </c>
      <c r="F57" s="47" t="s">
        <v>129</v>
      </c>
      <c r="G57" s="47" t="s">
        <v>130</v>
      </c>
      <c r="H57" s="47" t="s">
        <v>187</v>
      </c>
      <c r="I57" s="14">
        <v>89203507</v>
      </c>
      <c r="J57" s="47" t="s">
        <v>13</v>
      </c>
      <c r="K57" s="14">
        <v>4</v>
      </c>
      <c r="L57" s="9">
        <v>10.603999999999999</v>
      </c>
      <c r="M57" s="9"/>
      <c r="N57" s="9" t="s">
        <v>52</v>
      </c>
      <c r="O57" s="14" t="s">
        <v>204</v>
      </c>
      <c r="P57" s="15" t="s">
        <v>205</v>
      </c>
      <c r="Q57" s="13">
        <v>43481</v>
      </c>
      <c r="R57" s="16" t="s">
        <v>102</v>
      </c>
      <c r="S57" s="10" t="s">
        <v>206</v>
      </c>
      <c r="T57" s="11" t="s">
        <v>207</v>
      </c>
      <c r="U57" s="12" t="s">
        <v>208</v>
      </c>
    </row>
    <row r="58" spans="1:21" s="17" customFormat="1" ht="25.15" customHeight="1">
      <c r="A58" s="8" t="s">
        <v>73</v>
      </c>
      <c r="B58" s="8" t="s">
        <v>102</v>
      </c>
      <c r="C58" s="47" t="s">
        <v>124</v>
      </c>
      <c r="D58" s="47" t="s">
        <v>147</v>
      </c>
      <c r="E58" s="14" t="s">
        <v>135</v>
      </c>
      <c r="F58" s="47" t="s">
        <v>129</v>
      </c>
      <c r="G58" s="47" t="s">
        <v>130</v>
      </c>
      <c r="H58" s="47" t="s">
        <v>188</v>
      </c>
      <c r="I58" s="14">
        <v>12894040</v>
      </c>
      <c r="J58" s="47" t="s">
        <v>13</v>
      </c>
      <c r="K58" s="14">
        <v>1.5</v>
      </c>
      <c r="L58" s="9">
        <v>4.3814000000000002</v>
      </c>
      <c r="M58" s="9"/>
      <c r="N58" s="9" t="s">
        <v>52</v>
      </c>
      <c r="O58" s="14" t="s">
        <v>204</v>
      </c>
      <c r="P58" s="15" t="s">
        <v>205</v>
      </c>
      <c r="Q58" s="13">
        <v>43482</v>
      </c>
      <c r="R58" s="16" t="s">
        <v>102</v>
      </c>
      <c r="S58" s="10" t="s">
        <v>206</v>
      </c>
      <c r="T58" s="11" t="s">
        <v>207</v>
      </c>
      <c r="U58" s="12" t="s">
        <v>208</v>
      </c>
    </row>
    <row r="59" spans="1:21" s="17" customFormat="1" ht="25.15" customHeight="1">
      <c r="A59" s="8" t="s">
        <v>74</v>
      </c>
      <c r="B59" s="8" t="s">
        <v>102</v>
      </c>
      <c r="C59" s="47" t="s">
        <v>253</v>
      </c>
      <c r="D59" s="47" t="s">
        <v>237</v>
      </c>
      <c r="E59" s="14" t="s">
        <v>135</v>
      </c>
      <c r="F59" s="47" t="s">
        <v>129</v>
      </c>
      <c r="G59" s="47" t="s">
        <v>130</v>
      </c>
      <c r="H59" s="47" t="s">
        <v>291</v>
      </c>
      <c r="I59" s="14">
        <v>91025823</v>
      </c>
      <c r="J59" s="47" t="s">
        <v>13</v>
      </c>
      <c r="K59" s="14">
        <v>4</v>
      </c>
      <c r="L59" s="9">
        <v>3.5884</v>
      </c>
      <c r="M59" s="9"/>
      <c r="N59" s="9" t="s">
        <v>52</v>
      </c>
      <c r="O59" s="14" t="s">
        <v>204</v>
      </c>
      <c r="P59" s="15" t="s">
        <v>205</v>
      </c>
      <c r="Q59" s="13">
        <v>43483</v>
      </c>
      <c r="R59" s="16" t="s">
        <v>102</v>
      </c>
      <c r="S59" s="10" t="s">
        <v>206</v>
      </c>
      <c r="T59" s="11" t="s">
        <v>207</v>
      </c>
      <c r="U59" s="12" t="s">
        <v>208</v>
      </c>
    </row>
    <row r="60" spans="1:21" s="17" customFormat="1" ht="25.15" customHeight="1">
      <c r="A60" s="8" t="s">
        <v>75</v>
      </c>
      <c r="B60" s="8" t="s">
        <v>102</v>
      </c>
      <c r="C60" s="47" t="s">
        <v>125</v>
      </c>
      <c r="D60" s="47" t="s">
        <v>148</v>
      </c>
      <c r="E60" s="14" t="s">
        <v>149</v>
      </c>
      <c r="F60" s="47" t="s">
        <v>129</v>
      </c>
      <c r="G60" s="47" t="s">
        <v>130</v>
      </c>
      <c r="H60" s="47" t="s">
        <v>189</v>
      </c>
      <c r="I60" s="14">
        <v>83781960</v>
      </c>
      <c r="J60" s="47" t="s">
        <v>203</v>
      </c>
      <c r="K60" s="14">
        <v>1</v>
      </c>
      <c r="L60" s="9">
        <v>2.871</v>
      </c>
      <c r="M60" s="9"/>
      <c r="N60" s="9" t="s">
        <v>52</v>
      </c>
      <c r="O60" s="14" t="s">
        <v>204</v>
      </c>
      <c r="P60" s="15" t="s">
        <v>205</v>
      </c>
      <c r="Q60" s="13">
        <v>43484</v>
      </c>
      <c r="R60" s="16" t="s">
        <v>102</v>
      </c>
      <c r="S60" s="10" t="s">
        <v>206</v>
      </c>
      <c r="T60" s="11" t="s">
        <v>207</v>
      </c>
      <c r="U60" s="12" t="s">
        <v>208</v>
      </c>
    </row>
    <row r="61" spans="1:21" s="17" customFormat="1" ht="25.15" customHeight="1">
      <c r="A61" s="8" t="s">
        <v>76</v>
      </c>
      <c r="B61" s="8" t="s">
        <v>102</v>
      </c>
      <c r="C61" s="47" t="s">
        <v>126</v>
      </c>
      <c r="D61" s="47" t="s">
        <v>150</v>
      </c>
      <c r="E61" s="14" t="s">
        <v>135</v>
      </c>
      <c r="F61" s="47" t="s">
        <v>129</v>
      </c>
      <c r="G61" s="47" t="s">
        <v>130</v>
      </c>
      <c r="H61" s="47" t="s">
        <v>190</v>
      </c>
      <c r="I61" s="14">
        <v>83786439</v>
      </c>
      <c r="J61" s="47" t="s">
        <v>13</v>
      </c>
      <c r="K61" s="14">
        <v>7</v>
      </c>
      <c r="L61" s="9">
        <v>28.793994079999997</v>
      </c>
      <c r="M61" s="9"/>
      <c r="N61" s="9" t="s">
        <v>52</v>
      </c>
      <c r="O61" s="14" t="s">
        <v>204</v>
      </c>
      <c r="P61" s="15" t="s">
        <v>205</v>
      </c>
      <c r="Q61" s="13">
        <v>43485</v>
      </c>
      <c r="R61" s="16" t="s">
        <v>102</v>
      </c>
      <c r="S61" s="10" t="s">
        <v>206</v>
      </c>
      <c r="T61" s="11" t="s">
        <v>207</v>
      </c>
      <c r="U61" s="12" t="s">
        <v>208</v>
      </c>
    </row>
    <row r="62" spans="1:21" s="17" customFormat="1" ht="25.15" customHeight="1">
      <c r="A62" s="8" t="s">
        <v>77</v>
      </c>
      <c r="B62" s="8" t="s">
        <v>102</v>
      </c>
      <c r="C62" s="47" t="s">
        <v>127</v>
      </c>
      <c r="D62" s="47" t="s">
        <v>136</v>
      </c>
      <c r="E62" s="14" t="s">
        <v>151</v>
      </c>
      <c r="F62" s="47" t="s">
        <v>129</v>
      </c>
      <c r="G62" s="47" t="s">
        <v>130</v>
      </c>
      <c r="H62" s="47" t="s">
        <v>191</v>
      </c>
      <c r="I62" s="14">
        <v>12007317</v>
      </c>
      <c r="J62" s="47" t="s">
        <v>13</v>
      </c>
      <c r="K62" s="14">
        <v>11</v>
      </c>
      <c r="L62" s="9">
        <v>3.5586000000000002</v>
      </c>
      <c r="M62" s="9"/>
      <c r="N62" s="9" t="s">
        <v>52</v>
      </c>
      <c r="O62" s="14" t="s">
        <v>204</v>
      </c>
      <c r="P62" s="15" t="s">
        <v>205</v>
      </c>
      <c r="Q62" s="13">
        <v>43486</v>
      </c>
      <c r="R62" s="16" t="s">
        <v>102</v>
      </c>
      <c r="S62" s="10" t="s">
        <v>206</v>
      </c>
      <c r="T62" s="11" t="s">
        <v>207</v>
      </c>
      <c r="U62" s="12" t="s">
        <v>208</v>
      </c>
    </row>
    <row r="63" spans="1:21" s="17" customFormat="1" ht="25.15" customHeight="1">
      <c r="A63" s="8" t="s">
        <v>78</v>
      </c>
      <c r="B63" s="8" t="s">
        <v>102</v>
      </c>
      <c r="C63" s="47" t="s">
        <v>111</v>
      </c>
      <c r="D63" s="47" t="s">
        <v>140</v>
      </c>
      <c r="E63" s="14" t="s">
        <v>152</v>
      </c>
      <c r="F63" s="47" t="s">
        <v>129</v>
      </c>
      <c r="G63" s="47" t="s">
        <v>130</v>
      </c>
      <c r="H63" s="47" t="s">
        <v>192</v>
      </c>
      <c r="I63" s="14">
        <v>70260187</v>
      </c>
      <c r="J63" s="47" t="s">
        <v>202</v>
      </c>
      <c r="K63" s="14">
        <v>0.5</v>
      </c>
      <c r="L63" s="9">
        <v>0.39860000000000001</v>
      </c>
      <c r="M63" s="9"/>
      <c r="N63" s="9" t="s">
        <v>52</v>
      </c>
      <c r="O63" s="14" t="s">
        <v>204</v>
      </c>
      <c r="P63" s="15" t="s">
        <v>205</v>
      </c>
      <c r="Q63" s="13">
        <v>43487</v>
      </c>
      <c r="R63" s="16" t="s">
        <v>102</v>
      </c>
      <c r="S63" s="10" t="s">
        <v>206</v>
      </c>
      <c r="T63" s="11" t="s">
        <v>207</v>
      </c>
      <c r="U63" s="12" t="s">
        <v>208</v>
      </c>
    </row>
    <row r="64" spans="1:21" s="17" customFormat="1" ht="25.15" customHeight="1">
      <c r="A64" s="8" t="s">
        <v>79</v>
      </c>
      <c r="B64" s="8" t="s">
        <v>102</v>
      </c>
      <c r="C64" s="47" t="s">
        <v>111</v>
      </c>
      <c r="D64" s="47" t="s">
        <v>140</v>
      </c>
      <c r="E64" s="14" t="s">
        <v>153</v>
      </c>
      <c r="F64" s="47" t="s">
        <v>129</v>
      </c>
      <c r="G64" s="47" t="s">
        <v>130</v>
      </c>
      <c r="H64" s="47" t="s">
        <v>193</v>
      </c>
      <c r="I64" s="14">
        <v>83786272</v>
      </c>
      <c r="J64" s="47" t="s">
        <v>203</v>
      </c>
      <c r="K64" s="14">
        <v>1</v>
      </c>
      <c r="L64" s="9">
        <v>7.5269750000000002</v>
      </c>
      <c r="M64" s="9"/>
      <c r="N64" s="9" t="s">
        <v>52</v>
      </c>
      <c r="O64" s="14" t="s">
        <v>204</v>
      </c>
      <c r="P64" s="15" t="s">
        <v>205</v>
      </c>
      <c r="Q64" s="13">
        <v>43488</v>
      </c>
      <c r="R64" s="16" t="s">
        <v>102</v>
      </c>
      <c r="S64" s="10" t="s">
        <v>206</v>
      </c>
      <c r="T64" s="11" t="s">
        <v>207</v>
      </c>
      <c r="U64" s="12" t="s">
        <v>208</v>
      </c>
    </row>
    <row r="65" spans="1:22" s="17" customFormat="1" ht="25.15" customHeight="1">
      <c r="A65" s="8" t="s">
        <v>80</v>
      </c>
      <c r="B65" s="8" t="s">
        <v>102</v>
      </c>
      <c r="C65" s="47" t="s">
        <v>111</v>
      </c>
      <c r="D65" s="47" t="s">
        <v>140</v>
      </c>
      <c r="E65" s="14" t="s">
        <v>154</v>
      </c>
      <c r="F65" s="47" t="s">
        <v>129</v>
      </c>
      <c r="G65" s="47" t="s">
        <v>130</v>
      </c>
      <c r="H65" s="47" t="s">
        <v>194</v>
      </c>
      <c r="I65" s="14">
        <v>83786257</v>
      </c>
      <c r="J65" s="47" t="s">
        <v>203</v>
      </c>
      <c r="K65" s="14">
        <v>2</v>
      </c>
      <c r="L65" s="9">
        <v>11.655799999999999</v>
      </c>
      <c r="M65" s="9"/>
      <c r="N65" s="9" t="s">
        <v>52</v>
      </c>
      <c r="O65" s="14" t="s">
        <v>204</v>
      </c>
      <c r="P65" s="15" t="s">
        <v>205</v>
      </c>
      <c r="Q65" s="13">
        <v>43489</v>
      </c>
      <c r="R65" s="16" t="s">
        <v>102</v>
      </c>
      <c r="S65" s="10" t="s">
        <v>206</v>
      </c>
      <c r="T65" s="11" t="s">
        <v>207</v>
      </c>
      <c r="U65" s="12" t="s">
        <v>208</v>
      </c>
    </row>
    <row r="66" spans="1:22" s="17" customFormat="1" ht="25.15" customHeight="1">
      <c r="A66" s="8" t="s">
        <v>81</v>
      </c>
      <c r="B66" s="8" t="s">
        <v>102</v>
      </c>
      <c r="C66" s="47" t="s">
        <v>111</v>
      </c>
      <c r="D66" s="47" t="s">
        <v>155</v>
      </c>
      <c r="E66" s="14" t="s">
        <v>156</v>
      </c>
      <c r="F66" s="47" t="s">
        <v>129</v>
      </c>
      <c r="G66" s="47" t="s">
        <v>130</v>
      </c>
      <c r="H66" s="47" t="s">
        <v>195</v>
      </c>
      <c r="I66" s="14">
        <v>91205159</v>
      </c>
      <c r="J66" s="47" t="s">
        <v>203</v>
      </c>
      <c r="K66" s="14">
        <v>0.5</v>
      </c>
      <c r="L66" s="9">
        <v>0.7843</v>
      </c>
      <c r="M66" s="9"/>
      <c r="N66" s="9" t="s">
        <v>52</v>
      </c>
      <c r="O66" s="14" t="s">
        <v>204</v>
      </c>
      <c r="P66" s="15" t="s">
        <v>205</v>
      </c>
      <c r="Q66" s="13">
        <v>43490</v>
      </c>
      <c r="R66" s="16" t="s">
        <v>102</v>
      </c>
      <c r="S66" s="10" t="s">
        <v>206</v>
      </c>
      <c r="T66" s="11" t="s">
        <v>207</v>
      </c>
      <c r="U66" s="12" t="s">
        <v>208</v>
      </c>
    </row>
    <row r="67" spans="1:22" s="17" customFormat="1" ht="25.15" customHeight="1">
      <c r="A67" s="8" t="s">
        <v>82</v>
      </c>
      <c r="B67" s="8" t="s">
        <v>102</v>
      </c>
      <c r="C67" s="47" t="s">
        <v>111</v>
      </c>
      <c r="D67" s="47" t="s">
        <v>157</v>
      </c>
      <c r="E67" s="14" t="s">
        <v>158</v>
      </c>
      <c r="F67" s="47" t="s">
        <v>129</v>
      </c>
      <c r="G67" s="47" t="s">
        <v>130</v>
      </c>
      <c r="H67" s="47" t="s">
        <v>196</v>
      </c>
      <c r="I67" s="14">
        <v>60760129</v>
      </c>
      <c r="J67" s="47" t="s">
        <v>203</v>
      </c>
      <c r="K67" s="14">
        <v>1</v>
      </c>
      <c r="L67" s="9">
        <v>1.2778285714285713</v>
      </c>
      <c r="M67" s="9"/>
      <c r="N67" s="9" t="s">
        <v>52</v>
      </c>
      <c r="O67" s="14" t="s">
        <v>204</v>
      </c>
      <c r="P67" s="15" t="s">
        <v>205</v>
      </c>
      <c r="Q67" s="13">
        <v>43491</v>
      </c>
      <c r="R67" s="16" t="s">
        <v>102</v>
      </c>
      <c r="S67" s="10" t="s">
        <v>206</v>
      </c>
      <c r="T67" s="11" t="s">
        <v>207</v>
      </c>
      <c r="U67" s="12" t="s">
        <v>208</v>
      </c>
    </row>
    <row r="68" spans="1:22" s="17" customFormat="1" ht="25.15" customHeight="1">
      <c r="A68" s="8" t="s">
        <v>83</v>
      </c>
      <c r="B68" s="8" t="s">
        <v>102</v>
      </c>
      <c r="C68" s="47" t="s">
        <v>111</v>
      </c>
      <c r="D68" s="47" t="s">
        <v>148</v>
      </c>
      <c r="E68" s="14" t="s">
        <v>135</v>
      </c>
      <c r="F68" s="47" t="s">
        <v>129</v>
      </c>
      <c r="G68" s="47" t="s">
        <v>130</v>
      </c>
      <c r="H68" s="47" t="s">
        <v>197</v>
      </c>
      <c r="I68" s="14">
        <v>14353529</v>
      </c>
      <c r="J68" s="47" t="s">
        <v>203</v>
      </c>
      <c r="K68" s="14">
        <v>3</v>
      </c>
      <c r="L68" s="9">
        <v>15.013200000000001</v>
      </c>
      <c r="M68" s="9"/>
      <c r="N68" s="9" t="s">
        <v>52</v>
      </c>
      <c r="O68" s="14" t="s">
        <v>204</v>
      </c>
      <c r="P68" s="15" t="s">
        <v>205</v>
      </c>
      <c r="Q68" s="13">
        <v>43492</v>
      </c>
      <c r="R68" s="16" t="s">
        <v>102</v>
      </c>
      <c r="S68" s="10" t="s">
        <v>206</v>
      </c>
      <c r="T68" s="11" t="s">
        <v>207</v>
      </c>
      <c r="U68" s="12" t="s">
        <v>208</v>
      </c>
    </row>
    <row r="69" spans="1:22" s="17" customFormat="1" ht="25.15" customHeight="1">
      <c r="A69" s="8" t="s">
        <v>84</v>
      </c>
      <c r="B69" s="8" t="s">
        <v>102</v>
      </c>
      <c r="C69" s="47" t="s">
        <v>254</v>
      </c>
      <c r="D69" s="47" t="s">
        <v>128</v>
      </c>
      <c r="E69" s="14" t="s">
        <v>255</v>
      </c>
      <c r="F69" s="47" t="s">
        <v>129</v>
      </c>
      <c r="G69" s="47" t="s">
        <v>130</v>
      </c>
      <c r="H69" s="47" t="s">
        <v>292</v>
      </c>
      <c r="I69" s="14">
        <v>91458325</v>
      </c>
      <c r="J69" s="47" t="s">
        <v>303</v>
      </c>
      <c r="K69" s="14" t="s">
        <v>309</v>
      </c>
      <c r="L69" s="9">
        <v>694.27400000000011</v>
      </c>
      <c r="M69" s="9"/>
      <c r="N69" s="9" t="s">
        <v>52</v>
      </c>
      <c r="O69" s="14" t="s">
        <v>204</v>
      </c>
      <c r="P69" s="15" t="s">
        <v>205</v>
      </c>
      <c r="Q69" s="13">
        <v>43493</v>
      </c>
      <c r="R69" s="16" t="s">
        <v>102</v>
      </c>
      <c r="S69" s="10" t="s">
        <v>206</v>
      </c>
      <c r="T69" s="11" t="s">
        <v>207</v>
      </c>
      <c r="U69" s="12" t="s">
        <v>208</v>
      </c>
    </row>
    <row r="70" spans="1:22" s="17" customFormat="1" ht="25.15" customHeight="1">
      <c r="A70" s="8" t="s">
        <v>85</v>
      </c>
      <c r="B70" s="8" t="s">
        <v>102</v>
      </c>
      <c r="C70" s="47" t="s">
        <v>111</v>
      </c>
      <c r="D70" s="47" t="s">
        <v>159</v>
      </c>
      <c r="E70" s="14" t="s">
        <v>160</v>
      </c>
      <c r="F70" s="47" t="s">
        <v>129</v>
      </c>
      <c r="G70" s="47" t="s">
        <v>130</v>
      </c>
      <c r="H70" s="47" t="s">
        <v>198</v>
      </c>
      <c r="I70" s="14">
        <v>58002981</v>
      </c>
      <c r="J70" s="47" t="s">
        <v>203</v>
      </c>
      <c r="K70" s="14">
        <v>2</v>
      </c>
      <c r="L70" s="9">
        <v>0.31050000000000005</v>
      </c>
      <c r="M70" s="9"/>
      <c r="N70" s="9" t="s">
        <v>52</v>
      </c>
      <c r="O70" s="14" t="s">
        <v>204</v>
      </c>
      <c r="P70" s="15" t="s">
        <v>205</v>
      </c>
      <c r="Q70" s="13">
        <v>43494</v>
      </c>
      <c r="R70" s="16" t="s">
        <v>102</v>
      </c>
      <c r="S70" s="10" t="s">
        <v>206</v>
      </c>
      <c r="T70" s="11" t="s">
        <v>207</v>
      </c>
      <c r="U70" s="12" t="s">
        <v>208</v>
      </c>
    </row>
    <row r="71" spans="1:22" s="17" customFormat="1" ht="25.15" customHeight="1">
      <c r="A71" s="8" t="s">
        <v>86</v>
      </c>
      <c r="B71" s="8" t="s">
        <v>102</v>
      </c>
      <c r="C71" s="47" t="s">
        <v>111</v>
      </c>
      <c r="D71" s="47" t="s">
        <v>161</v>
      </c>
      <c r="E71" s="14" t="s">
        <v>162</v>
      </c>
      <c r="F71" s="47" t="s">
        <v>129</v>
      </c>
      <c r="G71" s="47" t="s">
        <v>130</v>
      </c>
      <c r="H71" s="47" t="s">
        <v>199</v>
      </c>
      <c r="I71" s="14">
        <v>93853561</v>
      </c>
      <c r="J71" s="47" t="s">
        <v>203</v>
      </c>
      <c r="K71" s="14">
        <v>0.5</v>
      </c>
      <c r="L71" s="9">
        <v>0.19170000000000001</v>
      </c>
      <c r="M71" s="9"/>
      <c r="N71" s="9" t="s">
        <v>52</v>
      </c>
      <c r="O71" s="14" t="s">
        <v>204</v>
      </c>
      <c r="P71" s="15" t="s">
        <v>205</v>
      </c>
      <c r="Q71" s="13">
        <v>43495</v>
      </c>
      <c r="R71" s="16" t="s">
        <v>102</v>
      </c>
      <c r="S71" s="10" t="s">
        <v>206</v>
      </c>
      <c r="T71" s="11" t="s">
        <v>207</v>
      </c>
      <c r="U71" s="12" t="s">
        <v>208</v>
      </c>
    </row>
    <row r="72" spans="1:22" s="17" customFormat="1" ht="25.15" customHeight="1">
      <c r="A72" s="8" t="s">
        <v>87</v>
      </c>
      <c r="B72" s="8" t="s">
        <v>102</v>
      </c>
      <c r="C72" s="47" t="s">
        <v>111</v>
      </c>
      <c r="D72" s="47" t="s">
        <v>163</v>
      </c>
      <c r="E72" s="14" t="s">
        <v>164</v>
      </c>
      <c r="F72" s="47" t="s">
        <v>129</v>
      </c>
      <c r="G72" s="47" t="s">
        <v>130</v>
      </c>
      <c r="H72" s="47" t="s">
        <v>200</v>
      </c>
      <c r="I72" s="14">
        <v>89300148</v>
      </c>
      <c r="J72" s="47" t="s">
        <v>203</v>
      </c>
      <c r="K72" s="14">
        <v>0.5</v>
      </c>
      <c r="L72" s="9">
        <v>0.59310000000000007</v>
      </c>
      <c r="M72" s="9"/>
      <c r="N72" s="9" t="s">
        <v>52</v>
      </c>
      <c r="O72" s="14" t="s">
        <v>204</v>
      </c>
      <c r="P72" s="15" t="s">
        <v>205</v>
      </c>
      <c r="Q72" s="13">
        <v>43496</v>
      </c>
      <c r="R72" s="16" t="s">
        <v>102</v>
      </c>
      <c r="S72" s="10" t="s">
        <v>206</v>
      </c>
      <c r="T72" s="11" t="s">
        <v>207</v>
      </c>
      <c r="U72" s="12" t="s">
        <v>208</v>
      </c>
    </row>
    <row r="73" spans="1:22" s="17" customFormat="1" ht="25.15" customHeight="1">
      <c r="A73" s="8" t="s">
        <v>88</v>
      </c>
      <c r="B73" s="8" t="s">
        <v>102</v>
      </c>
      <c r="C73" s="47" t="s">
        <v>111</v>
      </c>
      <c r="D73" s="47" t="s">
        <v>165</v>
      </c>
      <c r="E73" s="14" t="s">
        <v>166</v>
      </c>
      <c r="F73" s="47" t="s">
        <v>129</v>
      </c>
      <c r="G73" s="47" t="s">
        <v>130</v>
      </c>
      <c r="H73" s="47" t="s">
        <v>310</v>
      </c>
      <c r="I73" s="14">
        <v>89300170</v>
      </c>
      <c r="J73" s="47" t="s">
        <v>203</v>
      </c>
      <c r="K73" s="14">
        <v>0.5</v>
      </c>
      <c r="L73" s="9">
        <v>0.36509999999999998</v>
      </c>
      <c r="M73" s="9"/>
      <c r="N73" s="9" t="s">
        <v>52</v>
      </c>
      <c r="O73" s="14" t="s">
        <v>204</v>
      </c>
      <c r="P73" s="15" t="s">
        <v>205</v>
      </c>
      <c r="Q73" s="13">
        <v>43497</v>
      </c>
      <c r="R73" s="16" t="s">
        <v>102</v>
      </c>
      <c r="S73" s="10" t="s">
        <v>206</v>
      </c>
      <c r="T73" s="11" t="s">
        <v>207</v>
      </c>
      <c r="U73" s="12" t="s">
        <v>208</v>
      </c>
    </row>
    <row r="74" spans="1:22" s="17" customFormat="1" ht="25.15" customHeight="1">
      <c r="A74" s="8" t="s">
        <v>89</v>
      </c>
      <c r="B74" s="8" t="s">
        <v>102</v>
      </c>
      <c r="C74" s="47" t="s">
        <v>256</v>
      </c>
      <c r="D74" s="47" t="s">
        <v>133</v>
      </c>
      <c r="E74" s="14" t="s">
        <v>257</v>
      </c>
      <c r="F74" s="47" t="s">
        <v>129</v>
      </c>
      <c r="G74" s="47" t="s">
        <v>130</v>
      </c>
      <c r="H74" s="47" t="s">
        <v>293</v>
      </c>
      <c r="I74" s="14">
        <v>3849</v>
      </c>
      <c r="J74" s="47" t="s">
        <v>13</v>
      </c>
      <c r="K74" s="14">
        <v>35</v>
      </c>
      <c r="L74" s="9">
        <v>34.506</v>
      </c>
      <c r="M74" s="9"/>
      <c r="N74" s="9" t="s">
        <v>52</v>
      </c>
      <c r="O74" s="14" t="s">
        <v>204</v>
      </c>
      <c r="P74" s="15" t="s">
        <v>205</v>
      </c>
      <c r="Q74" s="13">
        <v>43498</v>
      </c>
      <c r="R74" s="16" t="s">
        <v>102</v>
      </c>
      <c r="S74" s="10" t="s">
        <v>206</v>
      </c>
      <c r="T74" s="11" t="s">
        <v>207</v>
      </c>
      <c r="U74" s="12" t="s">
        <v>208</v>
      </c>
    </row>
    <row r="75" spans="1:22" s="17" customFormat="1" ht="25.15" customHeight="1">
      <c r="A75" s="8" t="s">
        <v>90</v>
      </c>
      <c r="B75" s="8" t="s">
        <v>102</v>
      </c>
      <c r="C75" s="47" t="s">
        <v>258</v>
      </c>
      <c r="D75" s="47" t="s">
        <v>133</v>
      </c>
      <c r="E75" s="14">
        <v>8</v>
      </c>
      <c r="F75" s="47" t="s">
        <v>129</v>
      </c>
      <c r="G75" s="47" t="s">
        <v>130</v>
      </c>
      <c r="H75" s="47" t="s">
        <v>294</v>
      </c>
      <c r="I75" s="14">
        <v>21287495</v>
      </c>
      <c r="J75" s="47" t="s">
        <v>13</v>
      </c>
      <c r="K75" s="14">
        <v>4</v>
      </c>
      <c r="L75" s="9">
        <v>0.53700000000000003</v>
      </c>
      <c r="M75" s="9"/>
      <c r="N75" s="9" t="s">
        <v>52</v>
      </c>
      <c r="O75" s="14" t="s">
        <v>204</v>
      </c>
      <c r="P75" s="15" t="s">
        <v>205</v>
      </c>
      <c r="Q75" s="13">
        <v>43499</v>
      </c>
      <c r="R75" s="16" t="s">
        <v>102</v>
      </c>
      <c r="S75" s="10" t="s">
        <v>206</v>
      </c>
      <c r="T75" s="11" t="s">
        <v>207</v>
      </c>
      <c r="U75" s="12" t="s">
        <v>208</v>
      </c>
    </row>
    <row r="76" spans="1:22" s="17" customFormat="1" ht="25.15" customHeight="1">
      <c r="A76" s="8" t="s">
        <v>91</v>
      </c>
      <c r="B76" s="8" t="s">
        <v>102</v>
      </c>
      <c r="C76" s="47" t="s">
        <v>259</v>
      </c>
      <c r="D76" s="47" t="s">
        <v>133</v>
      </c>
      <c r="E76" s="14">
        <v>8</v>
      </c>
      <c r="F76" s="47" t="s">
        <v>129</v>
      </c>
      <c r="G76" s="47" t="s">
        <v>130</v>
      </c>
      <c r="H76" s="47" t="s">
        <v>295</v>
      </c>
      <c r="I76" s="14">
        <v>72062800</v>
      </c>
      <c r="J76" s="47" t="s">
        <v>13</v>
      </c>
      <c r="K76" s="14">
        <v>35</v>
      </c>
      <c r="L76" s="9">
        <v>16.439</v>
      </c>
      <c r="M76" s="9"/>
      <c r="N76" s="9" t="s">
        <v>52</v>
      </c>
      <c r="O76" s="14" t="s">
        <v>204</v>
      </c>
      <c r="P76" s="15" t="s">
        <v>205</v>
      </c>
      <c r="Q76" s="13">
        <v>43500</v>
      </c>
      <c r="R76" s="16" t="s">
        <v>102</v>
      </c>
      <c r="S76" s="10" t="s">
        <v>206</v>
      </c>
      <c r="T76" s="11" t="s">
        <v>207</v>
      </c>
      <c r="U76" s="12" t="s">
        <v>208</v>
      </c>
    </row>
    <row r="77" spans="1:22" s="17" customFormat="1" ht="25.15" customHeight="1">
      <c r="A77" s="8" t="s">
        <v>92</v>
      </c>
      <c r="B77" s="51" t="s">
        <v>102</v>
      </c>
      <c r="C77" s="52" t="s">
        <v>258</v>
      </c>
      <c r="D77" s="52" t="s">
        <v>133</v>
      </c>
      <c r="E77" s="53">
        <v>8</v>
      </c>
      <c r="F77" s="52" t="s">
        <v>129</v>
      </c>
      <c r="G77" s="52" t="s">
        <v>130</v>
      </c>
      <c r="H77" s="52" t="s">
        <v>296</v>
      </c>
      <c r="I77" s="53">
        <v>71485827</v>
      </c>
      <c r="J77" s="52" t="s">
        <v>13</v>
      </c>
      <c r="K77" s="53">
        <v>35</v>
      </c>
      <c r="L77" s="54">
        <v>21.6248</v>
      </c>
      <c r="M77" s="54"/>
      <c r="N77" s="9" t="s">
        <v>52</v>
      </c>
      <c r="O77" s="14" t="s">
        <v>204</v>
      </c>
      <c r="P77" s="15" t="s">
        <v>205</v>
      </c>
      <c r="Q77" s="13">
        <v>43501</v>
      </c>
      <c r="R77" s="16" t="s">
        <v>102</v>
      </c>
      <c r="S77" s="10" t="s">
        <v>206</v>
      </c>
      <c r="T77" s="11" t="s">
        <v>207</v>
      </c>
      <c r="U77" s="12" t="s">
        <v>208</v>
      </c>
    </row>
    <row r="78" spans="1:22" s="17" customFormat="1" ht="25.15" customHeight="1">
      <c r="A78" s="50" t="s">
        <v>313</v>
      </c>
      <c r="B78" s="61" t="s">
        <v>102</v>
      </c>
      <c r="C78" s="62" t="s">
        <v>314</v>
      </c>
      <c r="D78" s="62" t="s">
        <v>140</v>
      </c>
      <c r="E78" s="63" t="s">
        <v>315</v>
      </c>
      <c r="F78" s="62" t="s">
        <v>129</v>
      </c>
      <c r="G78" s="62" t="s">
        <v>130</v>
      </c>
      <c r="H78" s="62" t="s">
        <v>316</v>
      </c>
      <c r="I78" s="63"/>
      <c r="J78" s="62" t="s">
        <v>203</v>
      </c>
      <c r="K78" s="63">
        <v>2</v>
      </c>
      <c r="L78" s="61">
        <v>1.278</v>
      </c>
      <c r="M78" s="61"/>
      <c r="N78" s="54" t="s">
        <v>52</v>
      </c>
      <c r="O78" s="53" t="s">
        <v>204</v>
      </c>
      <c r="P78" s="64"/>
      <c r="Q78" s="65"/>
      <c r="R78" s="66" t="s">
        <v>102</v>
      </c>
      <c r="S78" s="61" t="s">
        <v>206</v>
      </c>
      <c r="T78" s="67" t="s">
        <v>207</v>
      </c>
      <c r="U78" s="12" t="s">
        <v>208</v>
      </c>
    </row>
    <row r="79" spans="1:22" s="17" customFormat="1" ht="25.15" customHeight="1">
      <c r="A79" s="10" t="s">
        <v>318</v>
      </c>
      <c r="B79" s="10" t="s">
        <v>102</v>
      </c>
      <c r="C79" s="58" t="s">
        <v>111</v>
      </c>
      <c r="D79" s="58" t="s">
        <v>319</v>
      </c>
      <c r="E79" s="59" t="s">
        <v>320</v>
      </c>
      <c r="F79" s="58" t="s">
        <v>129</v>
      </c>
      <c r="G79" s="58" t="s">
        <v>130</v>
      </c>
      <c r="H79" s="58" t="s">
        <v>321</v>
      </c>
      <c r="I79" s="59"/>
      <c r="J79" s="58" t="s">
        <v>203</v>
      </c>
      <c r="K79" s="59">
        <v>1</v>
      </c>
      <c r="L79" s="10">
        <v>1.278</v>
      </c>
      <c r="M79" s="10"/>
      <c r="N79" s="10" t="s">
        <v>52</v>
      </c>
      <c r="O79" s="59" t="s">
        <v>204</v>
      </c>
      <c r="P79" s="70"/>
      <c r="Q79" s="71"/>
      <c r="R79" s="72" t="s">
        <v>102</v>
      </c>
      <c r="S79" s="10" t="s">
        <v>206</v>
      </c>
      <c r="T79" s="73" t="s">
        <v>207</v>
      </c>
      <c r="U79" s="60"/>
    </row>
    <row r="80" spans="1:22" ht="24.95" customHeight="1">
      <c r="A80" s="68"/>
      <c r="B80" s="20"/>
      <c r="C80" s="55"/>
      <c r="D80" s="20"/>
      <c r="E80" s="21"/>
      <c r="F80" s="20"/>
      <c r="G80" s="20"/>
      <c r="H80" s="20"/>
      <c r="I80" s="20"/>
      <c r="J80" s="20"/>
      <c r="K80" s="56" t="s">
        <v>12</v>
      </c>
      <c r="L80" s="57">
        <f>SUM(L7:L79)</f>
        <v>1702.404196151429</v>
      </c>
      <c r="M80" s="22" t="s">
        <v>94</v>
      </c>
      <c r="N80" s="20"/>
      <c r="O80" s="22"/>
      <c r="P80" s="22"/>
      <c r="Q80" s="20"/>
      <c r="R80" s="22"/>
      <c r="S80" s="20"/>
      <c r="T80" s="69"/>
      <c r="U80" s="6"/>
      <c r="V80" s="19"/>
    </row>
    <row r="81" spans="1:23" s="1" customFormat="1" ht="13.5" customHeight="1">
      <c r="B81" s="100" t="s">
        <v>53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V81" s="45"/>
    </row>
    <row r="82" spans="1:23" s="1" customFormat="1" ht="13.5" customHeight="1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V82" s="45"/>
    </row>
    <row r="83" spans="1:23" s="23" customFormat="1" ht="21" customHeight="1">
      <c r="A83" s="95" t="s">
        <v>317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24"/>
      <c r="W83" s="24"/>
    </row>
    <row r="84" spans="1:23" s="23" customFormat="1" ht="24.75" hidden="1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</row>
    <row r="85" spans="1:23" ht="18.75" customHeight="1">
      <c r="M85" s="28"/>
      <c r="U85" s="25"/>
      <c r="V85" s="19"/>
    </row>
    <row r="86" spans="1:23" ht="11.25" customHeight="1"/>
    <row r="87" spans="1:23" ht="30" customHeight="1">
      <c r="A87" s="103" t="s">
        <v>98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9"/>
    </row>
    <row r="88" spans="1:23" ht="28.5" customHeight="1">
      <c r="A88" s="24"/>
      <c r="B88" s="24"/>
      <c r="C88" s="77" t="s">
        <v>96</v>
      </c>
      <c r="D88" s="77"/>
      <c r="E88" s="77"/>
      <c r="F88" s="77"/>
      <c r="G88" s="24"/>
      <c r="H88" s="24"/>
      <c r="I88" s="24"/>
      <c r="J88" s="24"/>
      <c r="K88" s="24"/>
    </row>
    <row r="89" spans="1:23" ht="27" customHeight="1">
      <c r="A89" s="24"/>
      <c r="B89" s="29"/>
      <c r="C89" s="84" t="s">
        <v>8</v>
      </c>
      <c r="D89" s="85"/>
      <c r="E89" s="101" t="s">
        <v>97</v>
      </c>
      <c r="F89" s="102"/>
      <c r="G89" s="24"/>
      <c r="H89" s="24"/>
      <c r="I89" s="24"/>
      <c r="J89" s="24"/>
      <c r="K89" s="24"/>
    </row>
    <row r="90" spans="1:23" ht="14.25" customHeight="1">
      <c r="A90" s="24"/>
      <c r="B90" s="24"/>
      <c r="C90" s="79" t="s">
        <v>303</v>
      </c>
      <c r="D90" s="80"/>
      <c r="E90" s="81">
        <f t="shared" ref="E90:E95" si="0">SUMIFS($L$7:$L$77,$J$7:$J$77,C90)</f>
        <v>694.27400000000011</v>
      </c>
      <c r="F90" s="82"/>
      <c r="G90" s="24"/>
      <c r="H90" s="24"/>
      <c r="I90" s="24"/>
      <c r="J90" s="24"/>
      <c r="K90" s="24"/>
    </row>
    <row r="91" spans="1:23" ht="14.25" customHeight="1">
      <c r="A91" s="24"/>
      <c r="B91" s="24"/>
      <c r="C91" s="79" t="s">
        <v>13</v>
      </c>
      <c r="D91" s="80"/>
      <c r="E91" s="81">
        <f t="shared" si="0"/>
        <v>755.9750032799999</v>
      </c>
      <c r="F91" s="82"/>
      <c r="G91" s="30"/>
      <c r="H91" s="76"/>
      <c r="I91" s="76"/>
      <c r="J91" s="24"/>
      <c r="K91" s="24"/>
    </row>
    <row r="92" spans="1:23" ht="14.25" customHeight="1">
      <c r="A92" s="24"/>
      <c r="B92" s="24"/>
      <c r="C92" s="79" t="s">
        <v>202</v>
      </c>
      <c r="D92" s="80"/>
      <c r="E92" s="81">
        <f t="shared" si="0"/>
        <v>54.929299999999998</v>
      </c>
      <c r="F92" s="82"/>
      <c r="G92" s="46"/>
      <c r="H92" s="46"/>
      <c r="I92" s="46"/>
      <c r="J92" s="24"/>
      <c r="K92" s="24"/>
    </row>
    <row r="93" spans="1:23" ht="14.25" customHeight="1">
      <c r="A93" s="24"/>
      <c r="B93" s="24"/>
      <c r="C93" s="79" t="s">
        <v>203</v>
      </c>
      <c r="D93" s="80"/>
      <c r="E93" s="81">
        <v>96.016000000000005</v>
      </c>
      <c r="F93" s="82"/>
      <c r="G93" s="46"/>
      <c r="H93" s="46"/>
      <c r="I93" s="46"/>
      <c r="J93" s="24"/>
      <c r="K93" s="24"/>
    </row>
    <row r="94" spans="1:23" ht="14.25" customHeight="1">
      <c r="A94" s="24"/>
      <c r="B94" s="24"/>
      <c r="C94" s="79" t="s">
        <v>201</v>
      </c>
      <c r="D94" s="80"/>
      <c r="E94" s="81">
        <f t="shared" si="0"/>
        <v>84.183999999999997</v>
      </c>
      <c r="F94" s="82"/>
      <c r="G94" s="46"/>
      <c r="H94" s="46"/>
      <c r="I94" s="46"/>
      <c r="J94" s="24"/>
      <c r="K94" s="24"/>
    </row>
    <row r="95" spans="1:23" ht="14.25" customHeight="1">
      <c r="A95" s="24"/>
      <c r="B95" s="24"/>
      <c r="C95" s="79" t="s">
        <v>302</v>
      </c>
      <c r="D95" s="80"/>
      <c r="E95" s="81">
        <f t="shared" si="0"/>
        <v>17.0261</v>
      </c>
      <c r="F95" s="82"/>
      <c r="G95" s="24"/>
      <c r="I95" s="31"/>
      <c r="J95" s="24"/>
      <c r="K95" s="24"/>
    </row>
    <row r="96" spans="1:23" ht="14.25" customHeight="1">
      <c r="A96" s="24"/>
      <c r="B96" s="24"/>
      <c r="C96" s="24"/>
      <c r="D96" s="48"/>
      <c r="E96" s="83">
        <f>E90+E91+E92+E93+E94+E95</f>
        <v>1702.4044032800002</v>
      </c>
      <c r="F96" s="83"/>
      <c r="G96" s="33"/>
      <c r="H96" s="34"/>
      <c r="I96" s="30"/>
      <c r="J96" s="24"/>
      <c r="K96" s="24"/>
      <c r="N96" s="32"/>
    </row>
    <row r="97" spans="1:21">
      <c r="A97" s="24"/>
      <c r="B97" s="24"/>
      <c r="C97" s="24"/>
      <c r="D97" s="35"/>
      <c r="E97" s="24"/>
      <c r="F97" s="36"/>
      <c r="G97" s="24"/>
      <c r="H97" s="34"/>
      <c r="I97" s="30"/>
      <c r="J97" s="24"/>
      <c r="K97" s="24"/>
      <c r="N97" s="37"/>
    </row>
    <row r="98" spans="1:21" s="18" customFormat="1" ht="230.25" customHeight="1">
      <c r="A98" s="38"/>
      <c r="B98" s="78" t="s">
        <v>311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>
      <c r="A99" s="24"/>
      <c r="B99" s="24"/>
      <c r="C99" s="24"/>
      <c r="D99" s="35"/>
      <c r="E99" s="24"/>
      <c r="F99" s="36"/>
      <c r="G99" s="24"/>
      <c r="H99" s="34"/>
      <c r="I99" s="30"/>
      <c r="J99" s="24"/>
      <c r="K99" s="24"/>
    </row>
    <row r="100" spans="1:21" ht="15">
      <c r="A100" s="24"/>
      <c r="B100" s="24"/>
      <c r="C100" s="24"/>
      <c r="D100" s="35"/>
      <c r="E100" s="24"/>
      <c r="F100" s="36"/>
      <c r="G100" s="24"/>
      <c r="H100" s="34"/>
      <c r="I100" s="39"/>
      <c r="J100" s="24"/>
      <c r="K100" s="24"/>
      <c r="N100" s="40"/>
    </row>
    <row r="101" spans="1:21">
      <c r="A101" s="24"/>
      <c r="B101" s="24"/>
      <c r="C101" s="24"/>
      <c r="D101" s="35"/>
      <c r="E101" s="24"/>
      <c r="F101" s="36"/>
      <c r="G101" s="24"/>
      <c r="H101" s="24"/>
      <c r="I101" s="24"/>
      <c r="J101" s="24"/>
      <c r="K101" s="24"/>
    </row>
    <row r="102" spans="1:21">
      <c r="A102" s="24"/>
      <c r="B102" s="24"/>
      <c r="C102" s="24"/>
      <c r="D102" s="35"/>
      <c r="E102" s="24"/>
      <c r="F102" s="36"/>
      <c r="G102" s="24"/>
      <c r="H102" s="24"/>
      <c r="I102" s="24"/>
      <c r="J102" s="24"/>
      <c r="K102" s="24"/>
    </row>
    <row r="103" spans="1:21">
      <c r="A103" s="24"/>
      <c r="B103" s="24"/>
      <c r="C103" s="24"/>
      <c r="D103" s="35"/>
      <c r="E103" s="24"/>
      <c r="F103" s="36"/>
      <c r="G103" s="24"/>
      <c r="H103" s="24"/>
      <c r="I103" s="24"/>
      <c r="J103" s="24"/>
      <c r="K103" s="24"/>
    </row>
    <row r="104" spans="1:21">
      <c r="A104" s="24"/>
      <c r="B104" s="29"/>
      <c r="C104" s="24"/>
      <c r="D104" s="35"/>
      <c r="E104" s="24"/>
      <c r="F104" s="36"/>
      <c r="G104" s="24"/>
      <c r="H104" s="24"/>
      <c r="I104" s="24"/>
      <c r="J104" s="24"/>
      <c r="K104" s="24"/>
    </row>
    <row r="105" spans="1:21">
      <c r="A105" s="24"/>
      <c r="B105" s="24"/>
      <c r="C105" s="24"/>
      <c r="D105" s="35"/>
      <c r="E105" s="24"/>
      <c r="F105" s="36"/>
      <c r="G105" s="24"/>
      <c r="H105" s="24"/>
      <c r="I105" s="24"/>
      <c r="J105" s="24"/>
      <c r="K105" s="24"/>
    </row>
    <row r="106" spans="1:21">
      <c r="A106" s="24"/>
      <c r="B106" s="24"/>
      <c r="C106" s="24"/>
      <c r="D106" s="35"/>
      <c r="E106" s="24"/>
      <c r="F106" s="36"/>
      <c r="G106" s="24"/>
      <c r="H106" s="74"/>
      <c r="I106" s="74"/>
      <c r="J106" s="24"/>
      <c r="K106" s="24"/>
    </row>
    <row r="107" spans="1:21">
      <c r="A107" s="24"/>
      <c r="B107" s="24"/>
      <c r="C107" s="24"/>
      <c r="D107" s="35"/>
      <c r="E107" s="24"/>
      <c r="F107" s="36"/>
      <c r="G107" s="24"/>
      <c r="H107" s="34"/>
      <c r="I107" s="41"/>
      <c r="J107" s="24"/>
      <c r="K107" s="24"/>
    </row>
    <row r="108" spans="1:21">
      <c r="A108" s="24"/>
      <c r="B108" s="24"/>
      <c r="C108" s="24"/>
      <c r="D108" s="35"/>
      <c r="E108" s="24"/>
      <c r="F108" s="36"/>
      <c r="G108" s="24"/>
      <c r="H108" s="34"/>
      <c r="I108" s="34"/>
      <c r="J108" s="24"/>
      <c r="K108" s="24"/>
    </row>
    <row r="109" spans="1:21">
      <c r="A109" s="24"/>
      <c r="B109" s="24"/>
      <c r="C109" s="24"/>
      <c r="D109" s="35"/>
      <c r="E109" s="24"/>
      <c r="F109" s="36"/>
      <c r="G109" s="24"/>
      <c r="H109" s="24"/>
      <c r="I109" s="24"/>
      <c r="J109" s="24"/>
      <c r="K109" s="24"/>
    </row>
    <row r="110" spans="1:21">
      <c r="A110" s="24"/>
      <c r="B110" s="24"/>
      <c r="C110" s="24"/>
      <c r="D110" s="35"/>
      <c r="E110" s="24"/>
      <c r="F110" s="36"/>
      <c r="G110" s="24"/>
      <c r="H110" s="24"/>
      <c r="I110" s="24"/>
      <c r="J110" s="24"/>
      <c r="K110" s="24"/>
    </row>
    <row r="111" spans="1:21">
      <c r="A111" s="24"/>
      <c r="B111" s="24"/>
      <c r="C111" s="24"/>
      <c r="D111" s="35"/>
      <c r="E111" s="24"/>
      <c r="F111" s="36"/>
      <c r="G111" s="24"/>
      <c r="H111" s="24"/>
      <c r="I111" s="24"/>
      <c r="J111" s="24"/>
      <c r="K111" s="24"/>
    </row>
    <row r="112" spans="1:21" ht="15">
      <c r="A112" s="24"/>
      <c r="B112" s="42"/>
      <c r="C112" s="42"/>
      <c r="D112" s="43"/>
      <c r="E112" s="42"/>
      <c r="F112" s="44"/>
      <c r="G112" s="42"/>
      <c r="H112" s="75"/>
      <c r="I112" s="75"/>
      <c r="J112" s="42"/>
      <c r="K112" s="24"/>
    </row>
    <row r="113" spans="1:22">
      <c r="A113" s="24"/>
      <c r="B113" s="24"/>
      <c r="C113" s="24"/>
      <c r="D113" s="35"/>
      <c r="E113" s="24"/>
      <c r="F113" s="36"/>
      <c r="G113" s="24"/>
      <c r="H113" s="24"/>
      <c r="I113" s="24"/>
      <c r="J113" s="24"/>
      <c r="K113" s="24"/>
      <c r="U113" s="5"/>
      <c r="V113" s="19"/>
    </row>
  </sheetData>
  <autoFilter ref="A5:U80">
    <filterColumn colId="18" showButton="0"/>
    <filterColumn colId="19" showButton="0"/>
    <filterColumn colId="20" showButton="0"/>
  </autoFilter>
  <mergeCells count="46">
    <mergeCell ref="C91:D91"/>
    <mergeCell ref="E90:F90"/>
    <mergeCell ref="E91:F91"/>
    <mergeCell ref="E89:F89"/>
    <mergeCell ref="A87:U87"/>
    <mergeCell ref="A83:U84"/>
    <mergeCell ref="G5:G6"/>
    <mergeCell ref="H5:H6"/>
    <mergeCell ref="R5:U5"/>
    <mergeCell ref="B81:P81"/>
    <mergeCell ref="M5:M6"/>
    <mergeCell ref="K5:K6"/>
    <mergeCell ref="L5:L6"/>
    <mergeCell ref="F5:F6"/>
    <mergeCell ref="T1:U1"/>
    <mergeCell ref="A1:S1"/>
    <mergeCell ref="A2:S2"/>
    <mergeCell ref="A3:S3"/>
    <mergeCell ref="N5:N6"/>
    <mergeCell ref="Q5:Q6"/>
    <mergeCell ref="A5:A6"/>
    <mergeCell ref="B5:B6"/>
    <mergeCell ref="C5:C6"/>
    <mergeCell ref="D5:D6"/>
    <mergeCell ref="E5:E6"/>
    <mergeCell ref="A4:U4"/>
    <mergeCell ref="O5:O6"/>
    <mergeCell ref="I5:I6"/>
    <mergeCell ref="J5:J6"/>
    <mergeCell ref="P5:P6"/>
    <mergeCell ref="H106:I106"/>
    <mergeCell ref="H112:I112"/>
    <mergeCell ref="H91:I91"/>
    <mergeCell ref="C88:F88"/>
    <mergeCell ref="B98:U98"/>
    <mergeCell ref="C92:D92"/>
    <mergeCell ref="C93:D93"/>
    <mergeCell ref="C94:D94"/>
    <mergeCell ref="C95:D95"/>
    <mergeCell ref="E92:F92"/>
    <mergeCell ref="E93:F93"/>
    <mergeCell ref="E94:F94"/>
    <mergeCell ref="E95:F95"/>
    <mergeCell ref="E96:F96"/>
    <mergeCell ref="C89:D89"/>
    <mergeCell ref="C90:D90"/>
  </mergeCells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User</cp:lastModifiedBy>
  <cp:lastPrinted>2018-10-15T06:41:21Z</cp:lastPrinted>
  <dcterms:created xsi:type="dcterms:W3CDTF">2015-07-13T10:45:23Z</dcterms:created>
  <dcterms:modified xsi:type="dcterms:W3CDTF">2018-10-15T06:44:08Z</dcterms:modified>
</cp:coreProperties>
</file>