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0" activeTab="1"/>
  </bookViews>
  <sheets>
    <sheet name="Wykaz Budynków i Budowli" sheetId="1" r:id="rId1"/>
    <sheet name="Wykaz Dróg" sheetId="2" r:id="rId2"/>
    <sheet name="Elektronika" sheetId="3" r:id="rId3"/>
    <sheet name="Śr_ trwałe" sheetId="4" r:id="rId4"/>
    <sheet name="wykaz lokalizacji " sheetId="5" r:id="rId5"/>
    <sheet name="NNW strażaków" sheetId="6" r:id="rId6"/>
    <sheet name="Srodki nisko cenne" sheetId="7" r:id="rId7"/>
  </sheets>
  <definedNames>
    <definedName name="Excel_BuiltIn_Print_Area_5">#REF!</definedName>
    <definedName name="_xlnm.Print_Area" localSheetId="2">'Elektronika'!$A$2:$D$130</definedName>
    <definedName name="_xlnm.Print_Area" localSheetId="5">'NNW strażaków'!$A$1:$D$35</definedName>
    <definedName name="_xlnm.Print_Area" localSheetId="3">'Śr_ trwałe'!$A$3:$B$12</definedName>
    <definedName name="_xlnm.Print_Area" localSheetId="1">'Wykaz Dróg'!$A$1:$F$1</definedName>
    <definedName name="_xlnm.Print_Area" localSheetId="4">'wykaz lokalizacji '!$A$3:$H$36</definedName>
  </definedNames>
  <calcPr fullCalcOnLoad="1"/>
</workbook>
</file>

<file path=xl/sharedStrings.xml><?xml version="1.0" encoding="utf-8"?>
<sst xmlns="http://schemas.openxmlformats.org/spreadsheetml/2006/main" count="968" uniqueCount="527">
  <si>
    <t>lp.</t>
  </si>
  <si>
    <t>nazwa budynku lub budowli</t>
  </si>
  <si>
    <t>rok budowy</t>
  </si>
  <si>
    <t>lokalizacja (adres)</t>
  </si>
  <si>
    <t>Przed 1939</t>
  </si>
  <si>
    <t>GAŚNICE 6 SZT.</t>
  </si>
  <si>
    <t xml:space="preserve">KUKINIA 18, 78-111 USTRONIE MORSKIE </t>
  </si>
  <si>
    <t>GAŚNICE 6 SZT., KRATY</t>
  </si>
  <si>
    <t>RUSOWO 18A, 78-111 USTRONIE MORSKIE</t>
  </si>
  <si>
    <t>1986-1987</t>
  </si>
  <si>
    <t>AGENCJA OCHRONY, GAŚNICE 6 SZT.</t>
  </si>
  <si>
    <t>UL.GEODETÓW 1, 78-111 USTRONIE MORSKIE</t>
  </si>
  <si>
    <t>BUDYNEK ZAPLECZA SOCJALNEGO STADIONU</t>
  </si>
  <si>
    <t>AGENCJA OCHRONY, HYDRANTY 2 SZT., GAŚNICE 4 SZT.</t>
  </si>
  <si>
    <t>UL.WOJSKA POLSKIEGO 24B, 78-111 USTRONIE MORSKIE</t>
  </si>
  <si>
    <t>BUDYNEK OŚRODKA ZDROWIA</t>
  </si>
  <si>
    <t>BUD.MIESZKALNY</t>
  </si>
  <si>
    <t>-</t>
  </si>
  <si>
    <t>UL.OSIEDLOWA 2A, 78-111 USTRONIE MORSKIE</t>
  </si>
  <si>
    <t>UL.KOŚCIUSZKI 20, 78-111 USTRONIE MORSKIE</t>
  </si>
  <si>
    <t>UL.B.CHROBREGO 28, 78-111 USTRONIE MORSKIE</t>
  </si>
  <si>
    <t>UL.B.CHROBREGO 54, 78-111 USTRONIE MORSKIE</t>
  </si>
  <si>
    <t>UL.B.CHROBREGO 56, 78-111 USTRONIE MORSKIE</t>
  </si>
  <si>
    <t>UL.B.CHROBREGO 63, 78-111 USTRONIE MORSKIE</t>
  </si>
  <si>
    <t>UL.B.CHROBREGO 75, 78-111 USTRONIE MORSKIE</t>
  </si>
  <si>
    <t>UL.B.CHROBREGO 78, 78-111 USTRONIE MORSKIE</t>
  </si>
  <si>
    <t xml:space="preserve">BUD.MIESZK. DOM NAUCZYCIELA </t>
  </si>
  <si>
    <t>DOM POGRZEBOWY</t>
  </si>
  <si>
    <t>UL.WIEJSKA  USTRONIE MORSKIE</t>
  </si>
  <si>
    <t>SIANOŻĘTY/USTRONIE MORSKIE</t>
  </si>
  <si>
    <t>SIANOŻĘTY</t>
  </si>
  <si>
    <t>USTRONIE MORSKIE</t>
  </si>
  <si>
    <t>UL.WOJSKA POLSKIEGO, 78-111 USTRONIE MORSKIE PRZY ZAPLECZU STADIONU</t>
  </si>
  <si>
    <t>RUSOWO</t>
  </si>
  <si>
    <t>KONTENERY SANITARNE PRZY PUNKTACH RATOWNICZYCH I WC</t>
  </si>
  <si>
    <t xml:space="preserve">nazwa  </t>
  </si>
  <si>
    <t>rok produkcji</t>
  </si>
  <si>
    <t>wartość (początkowa) - księgowa brutto</t>
  </si>
  <si>
    <t xml:space="preserve">ZESTAW KOMPUTEROWY </t>
  </si>
  <si>
    <t>KOPIARKA</t>
  </si>
  <si>
    <t>APARAT CYFROWY</t>
  </si>
  <si>
    <t>RADIOTELEFONY</t>
  </si>
  <si>
    <t>Lp.</t>
  </si>
  <si>
    <t>Wykaz wszystkich lokalizacji w których prowadzona jest działalność</t>
  </si>
  <si>
    <t>Lokalizacja (adres)</t>
  </si>
  <si>
    <t>OCHOTNICZA STRAŻ POŻARNA W KUKINI, KUKINIA 18, 78-111 USTRONIE MORSKIE</t>
  </si>
  <si>
    <t>OCHOTNICZA STRAŻ POŻARNA W RUSOWIE, RUSOWO 18A, 78-111 USTRONIE MORSKIE</t>
  </si>
  <si>
    <t>OCHOTNICZA STRAŻ POŻARNA W USTRONIU MORSKIM UL.GEODETÓW 1, 78-111 USTRONIE MORSKIE</t>
  </si>
  <si>
    <t>BUDYNEK ZAPLECZA SOCJALNEGO STADIONU, UL.WOJSKA POLSKIEGO 24 B, 78-111 USTRONIE MORSKIE, ORAZ STADION SPORTOWY Z TRYBUNAMI</t>
  </si>
  <si>
    <t>BUDYNEK OŚRODKA ZDROWIA, OSIEDLOWA 2, 78-111 USTRONIE MORSKIE</t>
  </si>
  <si>
    <t>BUD.MIESZK. UL.OSIEDLOWA 2A, 78-111 USTRONIE MORSKIE</t>
  </si>
  <si>
    <t>BUD.MIESZK. UL.KOŚCIUSZKI 20, 78-111 USTRONIE MORSKIE</t>
  </si>
  <si>
    <t>BUD.MIESZK. UL.GRANICZNA 2A, 78-111 USTRONIE MORSKIE</t>
  </si>
  <si>
    <t>BUD.MIESZK. UL.B.CHROBREGO 28, 78-111 USTRONIE MORSKIE</t>
  </si>
  <si>
    <t>BUD. MIESZK. UL.B.CHROBREGO 54, 78-111 USTRONIE MORSKIE</t>
  </si>
  <si>
    <t>BUD.MIESZK. UL.B.CHROBREGO 56, 78-111 USTRONIE MORSKIE</t>
  </si>
  <si>
    <t>BUD.MIESZK. UL.B.CHROBREGO 63, 78-111 USTRONIE MORSKIE</t>
  </si>
  <si>
    <t>BUD.MIESZK. UL.B.CHROBREGO 75, 78-111 USTRONIE MORSKIE</t>
  </si>
  <si>
    <t>BUD.MIESZK. UL.B.CHROBREGO 78, 78-111 USTRONIE MORSKIE</t>
  </si>
  <si>
    <t>DOM POGRZEBOWY, UL. WIEJSKA USTRONIE MORSKIE</t>
  </si>
  <si>
    <t>RAZEM :</t>
  </si>
  <si>
    <t>Załącznik nr 1 . Wykaz budynków i budowli .</t>
  </si>
  <si>
    <t>Załącznik nr 2 . Wykaz sprzętów elektronicznych .</t>
  </si>
  <si>
    <t>1. Urząd Gminy Ustronie Morskie</t>
  </si>
  <si>
    <t>Zabezpieczenia (znane zabezpieczenia               p-poż i przeciw kradzieżowe)</t>
  </si>
  <si>
    <t>BUDYNEK ADMINISTRACYJNY URZĘDU GMINY, UL. ROLNA 2, 78-111 USTRONIE MORSKIE</t>
  </si>
  <si>
    <t>AGENCJA OCHRONY, CZUJKI DYMU I GAZU,4 GAŚNICE</t>
  </si>
  <si>
    <t>BUDYNEK ADMINISTRACYJNY URZĘDU GMINY</t>
  </si>
  <si>
    <t>Lata 20 XX WIEKU, MODERNIZACJA W 2007 ROKU</t>
  </si>
  <si>
    <t>UL. ROLNA 2, 78-111 USTRONIE MORSKIE</t>
  </si>
  <si>
    <t>Załącznik nr 6 . Wykaz strażaków .</t>
  </si>
  <si>
    <t>Ochotnicza Straż Pożarna</t>
  </si>
  <si>
    <t xml:space="preserve">Lp. </t>
  </si>
  <si>
    <t>imie i nazwisko</t>
  </si>
  <si>
    <t>data urodzenia (rrrr-mm-dd)</t>
  </si>
  <si>
    <t>pesel</t>
  </si>
  <si>
    <t>Sebastian Kręglewski</t>
  </si>
  <si>
    <t>1975.08.02</t>
  </si>
  <si>
    <t>Zbigniew Kubiak</t>
  </si>
  <si>
    <t>1960.07.18</t>
  </si>
  <si>
    <t>Jan Dzik</t>
  </si>
  <si>
    <t>1960.06.01</t>
  </si>
  <si>
    <t xml:space="preserve">Piotr Darabasz </t>
  </si>
  <si>
    <t>1973.10.25</t>
  </si>
  <si>
    <t>Krzysztof Tabaczyński</t>
  </si>
  <si>
    <t>1960.10.23</t>
  </si>
  <si>
    <t>Łukasz Tabaczyński</t>
  </si>
  <si>
    <t>1985.05.23</t>
  </si>
  <si>
    <t>Czesław Golec</t>
  </si>
  <si>
    <t>1953.12.04</t>
  </si>
  <si>
    <t>Krzysztof Sola</t>
  </si>
  <si>
    <t>1978.07.19</t>
  </si>
  <si>
    <t>Grzegorz Bujniewicz</t>
  </si>
  <si>
    <t>1974.07.19</t>
  </si>
  <si>
    <t xml:space="preserve">Lech Pluta </t>
  </si>
  <si>
    <t>1955.04.24</t>
  </si>
  <si>
    <t>Mirosław Mitkowski</t>
  </si>
  <si>
    <t>1961.04.26</t>
  </si>
  <si>
    <t>Adam Szostak</t>
  </si>
  <si>
    <t>1962.06.18</t>
  </si>
  <si>
    <t xml:space="preserve">Roman Sienkiewicz </t>
  </si>
  <si>
    <t>1968.01.16</t>
  </si>
  <si>
    <t>Zenon Znamiec</t>
  </si>
  <si>
    <t>1974.08.07</t>
  </si>
  <si>
    <t>Berk Jerzy</t>
  </si>
  <si>
    <t>1960.08.01</t>
  </si>
  <si>
    <t>Karol Matuszewski</t>
  </si>
  <si>
    <t>1985.11.04</t>
  </si>
  <si>
    <t xml:space="preserve">Bogdan Nowaczyk </t>
  </si>
  <si>
    <t>1963.05.19</t>
  </si>
  <si>
    <t xml:space="preserve">Piotr Berk </t>
  </si>
  <si>
    <t>1984.08.24</t>
  </si>
  <si>
    <t>Tadeusz Jędrzejewski</t>
  </si>
  <si>
    <t>1952.07.12</t>
  </si>
  <si>
    <t xml:space="preserve">MOLO Z OŚWIETLENIEM </t>
  </si>
  <si>
    <t>SERWER OPTIMUS</t>
  </si>
  <si>
    <t>2005-2008</t>
  </si>
  <si>
    <t>TRYBUNY SPORTOWE I OGRODZENIE STADIONU</t>
  </si>
  <si>
    <t>1990/2008</t>
  </si>
  <si>
    <t>2006/2008</t>
  </si>
  <si>
    <t>Stępień Krzysztof</t>
  </si>
  <si>
    <t>1976.07.01</t>
  </si>
  <si>
    <t>Rojek Dawid</t>
  </si>
  <si>
    <t>1985.06.16</t>
  </si>
  <si>
    <t>Smoliński Damian</t>
  </si>
  <si>
    <t>1989.01.26</t>
  </si>
  <si>
    <t>Kalata Denis</t>
  </si>
  <si>
    <t>1989.08.05</t>
  </si>
  <si>
    <t>AGENCJA OCHRONY</t>
  </si>
  <si>
    <t>GAŚNICE 3 SZT., HYDRANTY 1 SZT., KRATY</t>
  </si>
  <si>
    <t>Piotr Mitkowski</t>
  </si>
  <si>
    <t>1988.03.09</t>
  </si>
  <si>
    <t xml:space="preserve">wartość początkowa (księgowa brutto)         </t>
  </si>
  <si>
    <t xml:space="preserve">zabezpieczenia
(znane zabiezpieczenia p-poż            i przeciw kradzieżowe)                 </t>
  </si>
  <si>
    <t>Nazwa jednostki</t>
  </si>
  <si>
    <t>Wartość księgowa brutto</t>
  </si>
  <si>
    <t>Suma:</t>
  </si>
  <si>
    <t>2. Gminny Ośrodek Pomocy Społecznej</t>
  </si>
  <si>
    <t>brak</t>
  </si>
  <si>
    <t>Liczba pracowników: 8</t>
  </si>
  <si>
    <t>Zestaw komputerowy</t>
  </si>
  <si>
    <t>Zestaw komputerowy(fun.alimentacyjny)</t>
  </si>
  <si>
    <t>Gaśnice p-poż</t>
  </si>
  <si>
    <t>3. Przedszkole Publiczne</t>
  </si>
  <si>
    <t>Liczba pracowników: 15</t>
  </si>
  <si>
    <t xml:space="preserve">Przdszkole Publiczne                 w Ustroniu Morskim   </t>
  </si>
  <si>
    <t>przeciwpożarowe:</t>
  </si>
  <si>
    <t>ul. Wojska Polskiego 8A</t>
  </si>
  <si>
    <t>gaśnice 6 kg proszkowe TYP GP-6X-ABC - 6 sztuk</t>
  </si>
  <si>
    <t>78-111 Ustronie Morskie</t>
  </si>
  <si>
    <t>hydranty-2szt</t>
  </si>
  <si>
    <t>przeciwkradzieżowe:</t>
  </si>
  <si>
    <t>alarm(12 czujników)</t>
  </si>
  <si>
    <t xml:space="preserve">dozór całodobowy agencji ochrony </t>
  </si>
  <si>
    <t>Radiomagnetofon</t>
  </si>
  <si>
    <t>78-111 Ustronie Morskie, ul. Wojska Polskiego 8A</t>
  </si>
  <si>
    <t xml:space="preserve">gaśnice 6 kg proszkowe TYP GP-6X-ABC - 6 sztuk, hydranty-2szt., alarm(12 czujników), dozór całodobowy agencji ochrony, </t>
  </si>
  <si>
    <t xml:space="preserve">4. Zespół  Szkół </t>
  </si>
  <si>
    <t>Liczba pracowników: 50</t>
  </si>
  <si>
    <t>Zespół Szkół w Ustroniu Morskim-budynek Szkoły Podstawowej</t>
  </si>
  <si>
    <t>gaśnice 6 kg proszkowe TYP GP-6XABC- 7 sztuk</t>
  </si>
  <si>
    <t>gaśnice 2 kg proszkowe TYP GP-2XABC- 2 sztuk</t>
  </si>
  <si>
    <t>ul. Wojska Polskiego 8</t>
  </si>
  <si>
    <t>gaśnice 2 kg proszkowe TYP GSE 2X- 2 sztuk</t>
  </si>
  <si>
    <t>alarm(14 czujników)</t>
  </si>
  <si>
    <t>dozór całodobowy agencji ochrony</t>
  </si>
  <si>
    <t>ul. Wojska Polskiego 8                                               78-111 Ustronie Morskie</t>
  </si>
  <si>
    <t>4. Zespół Szkół</t>
  </si>
  <si>
    <t xml:space="preserve">Kserokopiarka </t>
  </si>
  <si>
    <t>Magnetofon SONY TCM-939</t>
  </si>
  <si>
    <t>Odtwarzacz DVD Pioneer DV-300</t>
  </si>
  <si>
    <t>Zestaw komputerowy - 11 sztuk</t>
  </si>
  <si>
    <t>Zestaw komputerowy - 26 sztuk</t>
  </si>
  <si>
    <t>Skaner - 2 sztuki</t>
  </si>
  <si>
    <t>Sieciowa drukarka laserowa - 2 sztuki</t>
  </si>
  <si>
    <t>Wielofunkcyjne urządzenie sieciowe Lexmark</t>
  </si>
  <si>
    <t>Komputer przenośny  - 2 sztuki</t>
  </si>
  <si>
    <t>Wideoprojektory (2 sztuki)</t>
  </si>
  <si>
    <t>78-111 Ustronie Morskie, ul. Wojska Polskiego 8</t>
  </si>
  <si>
    <t>gaśnice 6 kg proszkowe TYP GP-6XABC- 13 sztuk, gaśnice 2 kg proszkowe TYP GP-2XABC- 2 sztuk, gaśnice 2 kg proszkowe TYP GSE 2X- 2 sztuk, koc gaśniczy - 2 sztuki, hydrant - 3 sztuki, alarm (35 czujników), dozór całodobowy agencji ochrony</t>
  </si>
  <si>
    <t>gaśnice 6 kg proszkowe TYP GP-6X-ABC - 7 sztuk</t>
  </si>
  <si>
    <t>przeciw kradzieżowe:</t>
  </si>
  <si>
    <t>alarm(17 czujników)</t>
  </si>
  <si>
    <t>dozór całodobowy  agencji ochrony</t>
  </si>
  <si>
    <t>Telewizor FUNA TV 29</t>
  </si>
  <si>
    <t xml:space="preserve">Internetowe Centrum informacji Multimedialnej </t>
  </si>
  <si>
    <t>Elektronika stacjonarna i przenośna łącznie:</t>
  </si>
  <si>
    <t>Laptop (program Kapitał Ludzki)</t>
  </si>
  <si>
    <t>gaśnice 3 szt., hydranty 1 szt., kraty w jednym pomieszczeniu, alarm apteka</t>
  </si>
  <si>
    <t>ul. Osiedlowa 2, 78-111 Ustronie Morskie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</si>
  <si>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</si>
  <si>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</si>
  <si>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</si>
  <si>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</si>
  <si>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</si>
  <si>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</si>
  <si>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</si>
  <si>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</si>
  <si>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</si>
  <si>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</si>
  <si>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</si>
  <si>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</si>
  <si>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</si>
  <si>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</si>
  <si>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</si>
  <si>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</si>
  <si>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</si>
  <si>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</si>
  <si>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</si>
  <si>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</si>
  <si>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</si>
  <si>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</si>
  <si>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</si>
  <si>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</si>
  <si>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</si>
  <si>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</si>
  <si>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</si>
  <si>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</si>
  <si>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</si>
  <si>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</si>
  <si>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</si>
  <si>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Przemysław Tabaczyński</t>
  </si>
  <si>
    <t>1991.06.18</t>
  </si>
  <si>
    <t>Radosław Szuliński</t>
  </si>
  <si>
    <t>1973.02.19</t>
  </si>
  <si>
    <t>Jędrzejewski Rafał</t>
  </si>
  <si>
    <t>1989.09.23</t>
  </si>
  <si>
    <t>Tomasz Jędrzejewski</t>
  </si>
  <si>
    <t>1987.09.22</t>
  </si>
  <si>
    <t>32.</t>
  </si>
  <si>
    <t>gaśnice 6 kg proszkowe TYP GP-6XABC- 7 sztuk, koc gaśniczy - 1 sztuki, hydrant - 2 sztuki, alarm (17 czujników), dozór całodobowy agencji ochrony</t>
  </si>
  <si>
    <t>BUDYNEK SALI KONFERENCYJNEJ Z POMIESZCZENIAMI SOCJALNYMI, UL. ROLNA 2 A, 78-111 USTRONIE MORSKIE</t>
  </si>
  <si>
    <t>ŚWIETLICA PROFILAKTYCZNA W USTRONIU MORSKIM, UL. OSIEDLOWA 2A, 78-111 USTRONIE MORSKIE</t>
  </si>
  <si>
    <t>78-111 Ustronie Morskie ul. Osiedlowa 2b</t>
  </si>
  <si>
    <t>NISZCZARKA 2 SZT.</t>
  </si>
  <si>
    <t>Drukarka (do laptopa-program Kapitał Ludzki)</t>
  </si>
  <si>
    <t>TELEWIZOR 4 SZT. (POMIESZCZENIA SOCJALNE PRZY SALI KONFERENCYJNEJ)</t>
  </si>
  <si>
    <t xml:space="preserve">Budynek byłej Szkoły Podstawowej w Rusowie </t>
  </si>
  <si>
    <t>BUDYNEK SALI KONFERENCYJNEJ Z POMIESZCZENIAMI SOCJALNYM</t>
  </si>
  <si>
    <t>Lata 20 XX WIEKU, MODERNIZACJA W 2008 ROKU</t>
  </si>
  <si>
    <t>UL. ROLNA 2A, 78-111 USTRONIE MORSKIE</t>
  </si>
  <si>
    <t>UL. OSIEDLOWA 2A, 78-111 USTRONIE MORSKIE</t>
  </si>
  <si>
    <t>CMENTARZ EWANGELICKI</t>
  </si>
  <si>
    <t>CMENTARZ  Z OGRODZENIEM</t>
  </si>
  <si>
    <t xml:space="preserve">CMENTARZ KOMUNALNY Z ALEJKAMI I KOLUMBARIUM </t>
  </si>
  <si>
    <t>BAGICZ</t>
  </si>
  <si>
    <t>ZAPLECZE SOCJALNE Z BOISKAMI PRZY ZESPOLE SZKÓŁ W USTRONIU MORSKIM, UL. WOJSKA POLSKIEGO, 78-111 USTRONIE MORSKIE</t>
  </si>
  <si>
    <t>UL. WOJSKA POLSKIEGO, 78-111 USTRONIE MORSKIE</t>
  </si>
  <si>
    <t xml:space="preserve">OCHOTNICZA STRAŻ POŻARNA </t>
  </si>
  <si>
    <t>ZAPLECZE SOCJALNE Z BOISKAMI PRZY ZESPOLE SZKÓŁ "ORLIK 2012"</t>
  </si>
  <si>
    <t xml:space="preserve">ŚWIETLICA PROFILAKTYCZNA </t>
  </si>
  <si>
    <t>CHODNIK</t>
  </si>
  <si>
    <t>DROGA</t>
  </si>
  <si>
    <t>UL. TARGOWA</t>
  </si>
  <si>
    <t>UL. OSIEDLOWA</t>
  </si>
  <si>
    <t>UL. OGRODOWA</t>
  </si>
  <si>
    <t>UL. BOGUSŁAWA XIV-GO</t>
  </si>
  <si>
    <t>UL. GRANICZNA</t>
  </si>
  <si>
    <t>UL. GÓRNA</t>
  </si>
  <si>
    <t>UL. OKRZEI</t>
  </si>
  <si>
    <t>UL. BOLESŁAWA CHROBREGO</t>
  </si>
  <si>
    <t>UL. SPOKOJNA</t>
  </si>
  <si>
    <t>UL. WOLNOŚCI</t>
  </si>
  <si>
    <t>UL. GEODETÓW</t>
  </si>
  <si>
    <t>UL. NADBRZEŻNA</t>
  </si>
  <si>
    <t>UL. KOŚCIUSZKI</t>
  </si>
  <si>
    <t>UL. KRÓTKA</t>
  </si>
  <si>
    <t>UL. SŁONECZNA</t>
  </si>
  <si>
    <t>UL. KU SŁOŃCU</t>
  </si>
  <si>
    <t>UL. LEŚNA</t>
  </si>
  <si>
    <t>UL. DĘBOWA</t>
  </si>
  <si>
    <t>UL. BAŁTYCKA</t>
  </si>
  <si>
    <t>UL. KWIATOWA</t>
  </si>
  <si>
    <t>UL. RÓŻANA</t>
  </si>
  <si>
    <t>UL. CHABROWA</t>
  </si>
  <si>
    <t>UL. ŚRODKOWA</t>
  </si>
  <si>
    <t>UL. HANDLOWA</t>
  </si>
  <si>
    <t>UL. PÓŁNOCNA</t>
  </si>
  <si>
    <t>UL. WRZOSOWA</t>
  </si>
  <si>
    <t>UL. WCZASOWA</t>
  </si>
  <si>
    <t>UL. PLAŻOWA</t>
  </si>
  <si>
    <t>UL. SZTORMOWA</t>
  </si>
  <si>
    <t>USTRONIE MORSKIE:</t>
  </si>
  <si>
    <t>SIANOŻĘTY:</t>
  </si>
  <si>
    <t>RUSOWO:</t>
  </si>
  <si>
    <t>KUKINIA:</t>
  </si>
  <si>
    <t>WIENIOTOWO:</t>
  </si>
  <si>
    <t>BAGICZ:</t>
  </si>
  <si>
    <t>UL. KOŁOBRZESKA Z 16 PUNKTAMI ŚWIATLNYMI Z OPRAWAMI</t>
  </si>
  <si>
    <t>17 PUNKTÓW ŚWIETLNYCH Z OPRAWAMI</t>
  </si>
  <si>
    <t>MALECHOWO</t>
  </si>
  <si>
    <t>3 PUNKTY ŚWIETLNE Z OPRAWAMI</t>
  </si>
  <si>
    <t>1 PUNKT ŚWIETLNY Z OPRAWĄ</t>
  </si>
  <si>
    <t>UL. MALECHOWSKA Z 12 PUNKTAMI ŚWIETLNYMI Z OPRAWAMI</t>
  </si>
  <si>
    <t>UL. KU MORZU Z 9 PUNKTAMI ŚWIETLNYMI Z OPRAWAMI</t>
  </si>
  <si>
    <t>UL. RYBACKA Z 12 PUNKTAMI ŚWIATLNYMI Z OPRAWAMI</t>
  </si>
  <si>
    <t>UL. GÓRNA Z 12 PUNKTAMI ŚWIATLNYMI Z OPRAWAMI</t>
  </si>
  <si>
    <t>UL. WIEJSKA Z 13 PUNKTAMI ŚWIATLNYMI Z OPRAWAMI</t>
  </si>
  <si>
    <t>3 PUNKTY ŚWIETLNE Z OPRAWAMI - CMENTARZ KOMUNALNY</t>
  </si>
  <si>
    <t>13 PUNKTY ŚWIETLNE Z OPRAWAMI - PARK W USTRONIU MORSKIE</t>
  </si>
  <si>
    <t>22 PUNKTY ŚWIETLNE Z OPRAWAMI - UL. KOSZALIŃSKA</t>
  </si>
  <si>
    <t>6 PUNKTÓW ŚWIETLNYCH Z OPRAWAMI - UL. WOJSKA POLSKIEGO</t>
  </si>
  <si>
    <t>7 PUNKTÓW ŚWIETLNYCH Z OPRAWAMI - PRZY OŚRODKU ZDROWIA</t>
  </si>
  <si>
    <t>GWIZD</t>
  </si>
  <si>
    <t>DROGA DO GRUNTÓW ROLNYCH DO DR. NR 11</t>
  </si>
  <si>
    <t>DROGA DO GRUNTÓW ROLNYCH DO KUKINKI</t>
  </si>
  <si>
    <t>DROGA W CENTRUM Z CHODNIKIEM</t>
  </si>
  <si>
    <t>DROGA DO GRUNTÓW ROLNYCH</t>
  </si>
  <si>
    <t>CHODNIK PRZY DRODZE NR 11</t>
  </si>
  <si>
    <t xml:space="preserve">PRZYSTANKI AUTOBUSOWE </t>
  </si>
  <si>
    <t>PROMENADA USTRONIE MORSKIE-SIANOŻĘTY Z 58 PUNKTAMI ŚWIETLNYMI Z OPRAWAMI</t>
  </si>
  <si>
    <t>Urządzenie wielofunkcyjne Samsung SCX4824FN/XEN</t>
  </si>
  <si>
    <t>Magnetofon Promnet</t>
  </si>
  <si>
    <t>Odtwarzacz DVD</t>
  </si>
  <si>
    <t xml:space="preserve">Pracownia komputerowa </t>
  </si>
  <si>
    <t xml:space="preserve">Zestaw komputerowy 1 szt. </t>
  </si>
  <si>
    <t>Aparat cyfrowy</t>
  </si>
  <si>
    <t>USTRONIE MORSKIE: UL. KOLEJOWA, UL. ROLNA 2 SZT., UL. WOJSKA POLSKIEGO 1 SZT., UL. BOLESŁAWA CHROBREGO 2 SZT., BAGICZ 2 SZT., RUSOWO 2 SZT., MALECHOWO 1 SZT., KUKINIA 1 SZT., KUKINKA 1 SZT.,SIANOŻĘTY 2 SZT., GWIZD 2 SZT.</t>
  </si>
  <si>
    <t>AGENCJA OCHRONY, 2 GAŚNICE</t>
  </si>
  <si>
    <t>Zespół Szkół w Ustroniu Morskim-Gimnazjum</t>
  </si>
  <si>
    <t>UL.GRANICZNA 2, 78-111</t>
  </si>
  <si>
    <t>78-111 Ustronie Morskie, Rusowo 30 A</t>
  </si>
  <si>
    <t>DOM NAUCZYCIELA RUSOWO 30 B,                78-111 USTRONIE MORSKIE</t>
  </si>
  <si>
    <t>BUDYNEK BYŁEJ SZKOŁY PODSTAWOWEJ W RUSOWIE Z SALĄ GIMNASTYCZNĄ, RUSOWO 30 A, 78-111 USTRONIE MORSKIE</t>
  </si>
  <si>
    <t>BUD.MIESZK. DOM NAUCZYCIELA RUSOWO 30 B, 78-111 USTRONIE MORSKIE</t>
  </si>
  <si>
    <t>SIANOŻĘTY/USTRONIE MORSKIE( UL. GRANICZNA, KU MORZU, PÓŁNOCNA, PKT.RAT. MUSZLA, PKT.RAT. RADAR, PKT.RAT."CENTRALA" PRZY UL. BOLESŁAWA CHROBREGO, PRZY MOLO W SIANOŻĘTACH, UL. PLAŻOWA, UL. NADBRZEŻNA, UL. KOŚCIUSZKI, UL. SZTORMOWA, UL. OKRZEI)</t>
  </si>
  <si>
    <t>Załącznik nr 4 .  Wykaz lokalizacji .</t>
  </si>
  <si>
    <t>Liczba pracowników 56</t>
  </si>
  <si>
    <t xml:space="preserve">Budynek byłej Szkoły Podstawowej w Rusowie - sala gimnastyczna </t>
  </si>
  <si>
    <t>Razem elektronika stacjonarna:</t>
  </si>
  <si>
    <t>Razem elektronika przenośna:</t>
  </si>
  <si>
    <t>WYKAZ DRÓG ZALICZANYCH DO KATEGORII DRÓG GMINNYCH I OŚWIETLENIA WŁASNEGO GMINY</t>
  </si>
  <si>
    <t>Notebook Dell Studio</t>
  </si>
  <si>
    <t>Radiomagnetofon Philips AZ 1837 - 3 sztuki</t>
  </si>
  <si>
    <t>Telewizor Toshiba LCD 32AU83</t>
  </si>
  <si>
    <t>Telewizor Toshiba LCD 37BV70</t>
  </si>
  <si>
    <t>zestaw komputerowy</t>
  </si>
  <si>
    <t>Notebook</t>
  </si>
  <si>
    <t xml:space="preserve"> Sprzęty stacjonarne (do 5 lat - od 2007 r włącznie)</t>
  </si>
  <si>
    <t>SERWER QUAD CORE</t>
  </si>
  <si>
    <t>NOTEBOOK DELL</t>
  </si>
  <si>
    <t>LAPTOP DELL</t>
  </si>
  <si>
    <t>Sprzęty przenośne (do 5 lat - od 2007r włącznie)</t>
  </si>
  <si>
    <t>TEL. KOMÓRKOWY</t>
  </si>
  <si>
    <t>ZESTAW KOMPUTEROWY DELL</t>
  </si>
  <si>
    <t xml:space="preserve">TEL.KOMÓRKOWY                                                                                                   </t>
  </si>
  <si>
    <t xml:space="preserve">RADIOTELEFON TYP MOTOROLA                                                                                       </t>
  </si>
  <si>
    <t xml:space="preserve">RADIOTELEFON IC-F110                                                                                            </t>
  </si>
  <si>
    <t xml:space="preserve">RADIOTELEFON HX-3700E +MIKROFONOGŁOŚNIK                                                                         </t>
  </si>
  <si>
    <t xml:space="preserve">RADIOTELEFON STACJONARNY                                                                                        </t>
  </si>
  <si>
    <t xml:space="preserve">NOTEBOOK FUJITSU LB NH570 Z OFFICE 2007 BASIC                                                                   </t>
  </si>
  <si>
    <t xml:space="preserve">NOTEBOOK DELL  VOSTRO  17 Z OFFICE 2007 BASIC                                                                   </t>
  </si>
  <si>
    <t xml:space="preserve">TELEWIZOR                                                                                                       </t>
  </si>
  <si>
    <t xml:space="preserve">RADIOMAGNETOFON                                                                                                 </t>
  </si>
  <si>
    <t xml:space="preserve">ZESTAW KOMPUTEROWY DELL                                                                                         </t>
  </si>
  <si>
    <t xml:space="preserve">ZESTAW KOMPUTEROWY PW/382/16                                                                                    </t>
  </si>
  <si>
    <t xml:space="preserve">ODTWARZACZ DVD                                                                                                  </t>
  </si>
  <si>
    <t xml:space="preserve">TELEWIZOR SAMSUNG                                                                                               </t>
  </si>
  <si>
    <t xml:space="preserve">TELEWIZOR LG 22LD350                                                                                            </t>
  </si>
  <si>
    <t xml:space="preserve">TELEWIZOR LG  22LD350                                                                                           </t>
  </si>
  <si>
    <t xml:space="preserve">WIEŻA SAMSUNG+DVD+SŁUCHAWKI                                                                                     </t>
  </si>
  <si>
    <t xml:space="preserve">MIKROFON                                                                                                        </t>
  </si>
  <si>
    <t xml:space="preserve">TELEFON PANASONIC                                                                                               </t>
  </si>
  <si>
    <t xml:space="preserve">SPRZĘT ALARMOWY HELIOS                                                                                          </t>
  </si>
  <si>
    <t xml:space="preserve">RADIOODTWARZACZ GIMBUS                                                                                          </t>
  </si>
  <si>
    <t xml:space="preserve">RADIO PHILIPS                                                                                                   </t>
  </si>
  <si>
    <t xml:space="preserve">WIEŻA PANASONIC                                                                                                 </t>
  </si>
  <si>
    <t xml:space="preserve">ZESTAW KOMPUTEROWY ST-4/6285                                                                                    </t>
  </si>
  <si>
    <t xml:space="preserve">KOPIARKA ST-8/39                                                                                                </t>
  </si>
  <si>
    <t xml:space="preserve">WZMACNIACZ AUDIO                                                                                                </t>
  </si>
  <si>
    <t xml:space="preserve">WYŚWIETLACZ INFORMACYJNY STADIONU SPORTOWEGO                                                                    </t>
  </si>
  <si>
    <t>5. GOSiR</t>
  </si>
  <si>
    <t xml:space="preserve">5. GOSIR </t>
  </si>
  <si>
    <t>Liczba pracowników: 38</t>
  </si>
  <si>
    <t xml:space="preserve">WIATROŁAP- WIATA DLA ZAWODNIKÓW REZERWOWYCH STADION                                                             </t>
  </si>
  <si>
    <t xml:space="preserve">WIATROŁAP -WIATA DLA ZAWODNIKÓW REZERWOWYCH STADION                                                             </t>
  </si>
  <si>
    <t xml:space="preserve">STUDNIA ODGAZOWUJĄCA WYSYPISKO KUKINKA                                                                          </t>
  </si>
  <si>
    <t xml:space="preserve">DZIAŁKA nr 388 STADION USTRONIE MORSKIE                                                                         </t>
  </si>
  <si>
    <t xml:space="preserve">DZIAŁKA nr 387/1 STADION USTRONIE MORSKIE                                                                       </t>
  </si>
  <si>
    <t xml:space="preserve">DZIAŁKA nr 387/2 STADION USTRONIE MORSKIE                                                                       </t>
  </si>
  <si>
    <t xml:space="preserve">TRYBUNY ZADASZONE NA STADIONIE (153 MIEJSCA) - USTRONIE MORSKIE                                                 </t>
  </si>
  <si>
    <t xml:space="preserve">BUDYNEK ZAPLECZA STADION USTRONIE MORSKIE                                                                       </t>
  </si>
  <si>
    <t xml:space="preserve">WIEŻYCZKA KOMENTATORSKA STADION USTRONIE MORSKIE                                                                </t>
  </si>
  <si>
    <t xml:space="preserve">TRYBUNY NA STADIONIE (216 MIEJSC) - USTRONIE MORSKIE                                                            </t>
  </si>
  <si>
    <t xml:space="preserve">BOISKO SPORTOWE - USTRONIE MORSKIE                                                                              </t>
  </si>
  <si>
    <t xml:space="preserve">OGRODZENIE STADIONU USTRONIE MORSKIE                                                                            </t>
  </si>
  <si>
    <t xml:space="preserve">DZIAŁKA nr 431 CMENTARZ USTRONIE MORSKIE                                                                        </t>
  </si>
  <si>
    <t xml:space="preserve">DOM POGRZEBOWY USTRONIE MORSKIE                                                                                 </t>
  </si>
  <si>
    <t xml:space="preserve">KOLUMBARIUM KAPLICA USTRONIE MORSKIE                                                                            </t>
  </si>
  <si>
    <t xml:space="preserve">ALEJKI NA CMENTARZU W USTRONIU MORSKIM                                                                          </t>
  </si>
  <si>
    <t xml:space="preserve">OGRODZENIE CMENTARZA - USTRONIE MORSKIE                                                                         </t>
  </si>
  <si>
    <t xml:space="preserve">DZIAŁKA nr 162 CMENTARZ RUSOWO                                                                                  </t>
  </si>
  <si>
    <t xml:space="preserve">OGRODZENIE CMENTARZA W RUSOWIE                                                                                  </t>
  </si>
  <si>
    <t xml:space="preserve">OGRODZENIE WYSYPISKA W KUKINCE                                                                                  </t>
  </si>
  <si>
    <t xml:space="preserve">BUDYNEK WAGI SAMOCHODOWEJ WYSYPISKO KUKINKA                                                                     </t>
  </si>
  <si>
    <t xml:space="preserve">BUDYNEK GARAŻOWY WYSYPISKO KUKINKA                                                                              </t>
  </si>
  <si>
    <t xml:space="preserve">OBIEKT SOCJALNY-P.RATOWNICZY UL.PLAŻOWA SIANOŻETY                                                               </t>
  </si>
  <si>
    <t xml:space="preserve">ZEJŚCIE NA PLAŻE-RADAR SIANOŻĘTY                                                                                </t>
  </si>
  <si>
    <t xml:space="preserve">ZEJŚCIE NA PLAŻE-MOSZCZENICA SIANOŻĘTY                                                                          </t>
  </si>
  <si>
    <t xml:space="preserve">ZEJŚCIE NA PLAŻE-MORKA USTRONIE MORSKIE                                                                         </t>
  </si>
  <si>
    <t xml:space="preserve">ZEJŚCIE NA PLAŻE-BURSZTYNOWA USTRONIE MORSKIE                                                                   </t>
  </si>
  <si>
    <t xml:space="preserve">ZEJŚCIE NA PLAŻE-PRZY UL.OKRZEI                                                                                 </t>
  </si>
  <si>
    <t xml:space="preserve">ZEJŚCIE NA PLAŻE- PRZY UL. SPOKOJNEJ                                                                            </t>
  </si>
  <si>
    <t xml:space="preserve">ZEJŚCIE NA PLAŻE-PRZY UL.GRANICZNEJ                                                                             </t>
  </si>
  <si>
    <t xml:space="preserve">ZEJŚCIE NA PLAŻE-PRZY U.NADBRZERZNEJ                                                                            </t>
  </si>
  <si>
    <t xml:space="preserve">ZEJŚCIE NA PLAŻE-PRZY UL.NADBRZEZNEJ TARAS WIDOKOWY USTRONIE MORSKIE                                            </t>
  </si>
  <si>
    <t xml:space="preserve">MOLO SPACEROWE USTRONIE MORSKIE                                                                                 </t>
  </si>
  <si>
    <t xml:space="preserve">MOLO SPACEROWE SIANOŻĘTY                                                                                        </t>
  </si>
  <si>
    <t>GOSIR</t>
  </si>
  <si>
    <t xml:space="preserve">1. </t>
  </si>
  <si>
    <t>WYSIPISKO KUKINIA</t>
  </si>
  <si>
    <t xml:space="preserve">brak budynków </t>
  </si>
  <si>
    <t>UL. Nadbrzeżna 20, 78-111 Ustronie Morskie</t>
  </si>
  <si>
    <t>6. GOK</t>
  </si>
  <si>
    <t xml:space="preserve">5. GOSiR </t>
  </si>
  <si>
    <t>proszę o uzupełnienie informacji</t>
  </si>
  <si>
    <t xml:space="preserve">6. GOK </t>
  </si>
  <si>
    <t>UL. NADBRZEŻNA 20, 78-111 Ustronie Morskie</t>
  </si>
  <si>
    <t>GOK</t>
  </si>
  <si>
    <t>2004/2010</t>
  </si>
  <si>
    <t xml:space="preserve">Zestaw komputerowy-pr. Socjalny </t>
  </si>
  <si>
    <t>drukarka (do laptopa-program Kapitał Ludzki)</t>
  </si>
  <si>
    <t>(program Kapitał Ludzki)laptop</t>
  </si>
  <si>
    <t xml:space="preserve">ZESTAW KOMPUTEROWY  w tym drukarka </t>
  </si>
  <si>
    <t>NOTEBOOK</t>
  </si>
  <si>
    <t>lp</t>
  </si>
  <si>
    <t>Jednostka organizacyjna</t>
  </si>
  <si>
    <t>GOPS</t>
  </si>
  <si>
    <t>ZESPÓŁ SZKÓŁ</t>
  </si>
  <si>
    <t>Niskocenne środki trwałe - Wartość</t>
  </si>
  <si>
    <t>UL. OSIEDLOWA 2 E, 78-111 USTRONIE MORSKIE</t>
  </si>
  <si>
    <t>CENTRUM SPORTOWO -REKREACYJNE "HELIOS"</t>
  </si>
  <si>
    <t>ZESTAWY KOMPUTEROWE 7 SZT</t>
  </si>
  <si>
    <t>KASA FISKALNA</t>
  </si>
  <si>
    <t>DRUKARKA</t>
  </si>
  <si>
    <t>KLIMATYZATOR</t>
  </si>
  <si>
    <t>MINI WIEŻA</t>
  </si>
  <si>
    <t>TELEWIZOR 3 SZT</t>
  </si>
  <si>
    <t>PROJEKTOR</t>
  </si>
  <si>
    <t>NOTEBOOK SZT 2</t>
  </si>
  <si>
    <t>.</t>
  </si>
  <si>
    <t>ul. Wojska Polskiego 24B</t>
  </si>
  <si>
    <t>Kamery, monitoring, alarm i ochrona</t>
  </si>
  <si>
    <t>odgrodzone siatką</t>
  </si>
  <si>
    <t>zamykane pomieszczenie na kluczyk</t>
  </si>
  <si>
    <t>dz. 431 Ustronie Morskie</t>
  </si>
  <si>
    <t>dz. 563/9 Kukinka</t>
  </si>
  <si>
    <t>dz. 561/2, 562/1, 563/9, 563/5 Kukinka</t>
  </si>
  <si>
    <t>dz. 561/2 Kukinka</t>
  </si>
  <si>
    <t xml:space="preserve">teren Urzędu Morskiego, kraty w oknach i drzwiach ogrodzony siatką </t>
  </si>
  <si>
    <t>dz. 323 Sianożęty</t>
  </si>
  <si>
    <t>dz. 321/12 Ustronie morskie</t>
  </si>
  <si>
    <t>dz. 320 Ustronie Morskie</t>
  </si>
  <si>
    <t>dz. 322/1 Ustronie Morskie</t>
  </si>
  <si>
    <t>dz. 322/1 Sianożety</t>
  </si>
  <si>
    <t>dz. 321/12 Ustronie Morskie</t>
  </si>
  <si>
    <t>dz. 162 Rusowo</t>
  </si>
  <si>
    <t>hydrant</t>
  </si>
  <si>
    <t>trybuny zamontowane na stałe, ogrodzone siatką</t>
  </si>
  <si>
    <t>hydrant p.poż z wężem, gaśnice, koc gaśniczy, alarm z kodem</t>
  </si>
  <si>
    <t>drzwi zamykane na klucz</t>
  </si>
  <si>
    <t>gaśnica</t>
  </si>
  <si>
    <t>montaż stały</t>
  </si>
  <si>
    <t>ogrodzenie</t>
  </si>
  <si>
    <t>murowany, gaśnica, kraty w oknach, wejście główne zabezpieczone kratą, teren ogrodzony</t>
  </si>
  <si>
    <t xml:space="preserve">budynek GOK </t>
  </si>
  <si>
    <t>2541000 szacunkowa wartość odtworzeniowa z 2008 roku</t>
  </si>
  <si>
    <t>Ireneusz Czywil</t>
  </si>
  <si>
    <t>Sławomir Berk</t>
  </si>
  <si>
    <t>Waldemar Jędrzejewski</t>
  </si>
  <si>
    <t>Tomasz Piotrowski</t>
  </si>
  <si>
    <t>ZEJŚCIA NA PLAŻĘ 15 SZT.</t>
  </si>
  <si>
    <t>2007-2011</t>
  </si>
  <si>
    <t>pokrycie dachów P-papa, B-blacha, D-dachówka</t>
  </si>
  <si>
    <t xml:space="preserve">konstrukcja budynku M-murowany, D-drewniany, I-inny </t>
  </si>
  <si>
    <t>konstrukcja dachów D-drewniana, S-stalowa, ST- stropodach, I-inna</t>
  </si>
  <si>
    <t>powierznia budynków w m2</t>
  </si>
  <si>
    <t>UL. POLNA 3, 78-111 USTRONIE MORSKIE</t>
  </si>
  <si>
    <t>CENTRUM SPORTOWO -REKREACYJNE "HELIOS" UL. POLNA 3, 78-111 USTRONIE MORSKIE</t>
  </si>
  <si>
    <t>GMINA Ustronie Morskie</t>
  </si>
  <si>
    <t>PRZEDSZKOLE W Ustroniu Morskim</t>
  </si>
  <si>
    <t xml:space="preserve">Załącznik nr 3 . Środki trwałe maszyny, urządzenia, wyposarzenie </t>
  </si>
  <si>
    <t>M</t>
  </si>
  <si>
    <t>ST</t>
  </si>
  <si>
    <t>p</t>
  </si>
  <si>
    <t>P</t>
  </si>
  <si>
    <t>D</t>
  </si>
  <si>
    <t>B</t>
  </si>
  <si>
    <t>PRZEZNACZONY DO WYBURZENIA</t>
  </si>
  <si>
    <t>POZ.12 GOSIR</t>
  </si>
  <si>
    <t>nie dotyczy</t>
  </si>
  <si>
    <t>KONST. METAL</t>
  </si>
  <si>
    <t>WYKONANE Z DREWNA</t>
  </si>
  <si>
    <t>POZ. 29-30</t>
  </si>
  <si>
    <t>POZ. 29-31</t>
  </si>
  <si>
    <t>hydrrant zewnętrzny</t>
  </si>
  <si>
    <t>I</t>
  </si>
  <si>
    <t>hydrant zewnetrzny</t>
  </si>
  <si>
    <t>NIE DOTYCZY</t>
  </si>
  <si>
    <t>ŚREDNIO 20 M2</t>
  </si>
  <si>
    <t>M, I</t>
  </si>
  <si>
    <t>S</t>
  </si>
  <si>
    <t>ŚREDNIO OK. 6</t>
  </si>
  <si>
    <t>Kamery, monitoring, alarm i ochrona, hydrant x 5, gaśnica 6 kg 34A183B x18, gaśnica 2 kg 8A34B x 2</t>
  </si>
  <si>
    <t>D,S</t>
  </si>
  <si>
    <t xml:space="preserve">przeciwpożarowe:                             gaśnice 6 kg proszkowe TYP GP-6XABC - 6 sztuk,                            koc gaśniczy - 2 sztuki,                   hydrant - 3 sztuki,                                 przeciwkradzieżowe:                      </t>
  </si>
  <si>
    <t>hydrant zewnętrzny</t>
  </si>
  <si>
    <t>4 M2</t>
  </si>
  <si>
    <t>PLASTIK</t>
  </si>
  <si>
    <t xml:space="preserve">PLASTIK </t>
  </si>
  <si>
    <t>ZAŚLEPKA</t>
  </si>
  <si>
    <t>0,5 M2</t>
  </si>
  <si>
    <t>PLEKSA</t>
  </si>
  <si>
    <t>80 M2</t>
  </si>
  <si>
    <t>alarm, hydrant, 2 x gaśnica</t>
  </si>
  <si>
    <t xml:space="preserve">gaśnica </t>
  </si>
  <si>
    <t>KONS. METAL</t>
  </si>
  <si>
    <t xml:space="preserve">KONSTR METALOWA </t>
  </si>
  <si>
    <t>alarm, okna antywłamaniowe, gaśnica 6 kg x 6, hydrant</t>
  </si>
  <si>
    <t>Wykaz budynków i budowli</t>
  </si>
  <si>
    <t>BUDOWLE - DROGI</t>
  </si>
  <si>
    <t>WARTOŚĆ</t>
  </si>
  <si>
    <t xml:space="preserve">WYKAZ </t>
  </si>
  <si>
    <t>DROGI GMINNE Z INFRASTRUKTURĄ TECHNICZNĄ</t>
  </si>
  <si>
    <t>WG Wykazu</t>
  </si>
  <si>
    <t>DROGI GOSIR Z INFRASTRUKTURĄ TECHNICZNĄ</t>
  </si>
  <si>
    <t>RAZEM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</si>
</sst>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dd/mm/yy"/>
    <numFmt numFmtId="166" formatCode="000"/>
    <numFmt numFmtId="167" formatCode="00000"/>
    <numFmt numFmtId="168" formatCode="0000"/>
    <numFmt numFmtId="169" formatCode="yy/mm/dd"/>
    <numFmt numFmtId="170" formatCode="yy/mm/dd;@"/>
    <numFmt numFmtId="171" formatCode="_-* #,##0.0,&quot;zł&quot;_-;\-* #,##0.0,&quot;zł&quot;_-;_-* \-??&quot; zł&quot;_-;_-@_-"/>
    <numFmt numFmtId="172" formatCode="_-* #,##0.0\ &quot;zł&quot;_-;\-* #,##0.0\ &quot;zł&quot;_-;_-* \-??&quot; zł&quot;_-;_-@_-"/>
    <numFmt numFmtId="173" formatCode="_-* #,##0\ &quot;zł&quot;_-;\-* #,##0\ &quot;zł&quot;_-;_-* \-??&quot; zł&quot;_-;_-@_-"/>
    <numFmt numFmtId="174" formatCode="_-* #,##0.000,&quot;zł&quot;_-;\-* #,##0.000,&quot;zł&quot;_-;_-* \-??&quot; zł&quot;_-;_-@_-"/>
    <numFmt numFmtId="175" formatCode="_-* #,##0.000\ &quot;zł&quot;_-;\-* #,##0.000\ &quot;zł&quot;_-;_-* \-??&quot; zł&quot;_-;_-@_-"/>
    <numFmt numFmtId="176" formatCode="_-* #,##0.00\ &quot;zł&quot;_-;\-* #,##0.00\ &quot;zł&quot;_-;_-* \-??&quot; zł&quot;_-;_-@_-"/>
    <numFmt numFmtId="177" formatCode="#,##0.0"/>
    <numFmt numFmtId="178" formatCode="0.0"/>
    <numFmt numFmtId="179" formatCode="#,##0.00\ &quot;zł&quot;"/>
    <numFmt numFmtId="180" formatCode="_-* #,##0.0000\ &quot;zł&quot;_-;\-* #,##0.0000\ &quot;zł&quot;_-;_-* \-??&quot; zł&quot;_-;_-@_-"/>
    <numFmt numFmtId="181" formatCode="_-* #,##0.000\ _z_ł_-;\-* #,##0.000\ _z_ł_-;_-* &quot;-&quot;??\ _z_ł_-;_-@_-"/>
    <numFmt numFmtId="182" formatCode="_-* #,##0.0\ _z_ł_-;\-* #,##0.0\ _z_ł_-;_-* &quot;-&quot;??\ _z_ł_-;_-@_-"/>
    <numFmt numFmtId="183" formatCode="_-* #,##0\ _z_ł_-;\-* #,##0\ _z_ł_-;_-* &quot;-&quot;??\ _z_ł_-;_-@_-"/>
    <numFmt numFmtId="184" formatCode="_-* #,##0.0000\ _z_ł_-;\-* #,##0.0000\ _z_ł_-;_-* &quot;-&quot;??\ _z_ł_-;_-@_-"/>
    <numFmt numFmtId="185" formatCode="0.000"/>
    <numFmt numFmtId="186" formatCode="#,##0.0\ &quot;zł&quot;;\-#,##0.0\ &quot;zł&quot;"/>
  </numFmts>
  <fonts count="69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0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0"/>
    </font>
    <font>
      <sz val="10"/>
      <name val="Arial CE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b/>
      <i/>
      <u val="single"/>
      <sz val="14"/>
      <name val="Arial"/>
      <family val="2"/>
    </font>
    <font>
      <b/>
      <sz val="12"/>
      <name val="Cambria"/>
      <family val="1"/>
    </font>
    <font>
      <sz val="8"/>
      <name val="Tahoma"/>
      <family val="2"/>
    </font>
    <font>
      <sz val="9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Verdana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76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4" fontId="0" fillId="0" borderId="0" xfId="62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" fontId="0" fillId="0" borderId="0" xfId="6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" fontId="0" fillId="0" borderId="0" xfId="62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173" fontId="2" fillId="0" borderId="0" xfId="62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69" fontId="10" fillId="0" borderId="1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169" fontId="10" fillId="0" borderId="15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169" fontId="1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vertical="center" wrapText="1"/>
    </xf>
    <xf numFmtId="4" fontId="0" fillId="34" borderId="27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vertical="center" wrapText="1"/>
    </xf>
    <xf numFmtId="4" fontId="0" fillId="34" borderId="25" xfId="0" applyNumberFormat="1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73" fontId="0" fillId="0" borderId="12" xfId="62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0" xfId="0" applyFont="1" applyBorder="1" applyAlignment="1">
      <alignment vertical="top"/>
    </xf>
    <xf numFmtId="0" fontId="0" fillId="0" borderId="0" xfId="0" applyBorder="1" applyAlignment="1">
      <alignment/>
    </xf>
    <xf numFmtId="173" fontId="6" fillId="33" borderId="34" xfId="62" applyNumberFormat="1" applyFont="1" applyFill="1" applyBorder="1" applyAlignment="1">
      <alignment horizontal="right" vertical="center" wrapText="1"/>
    </xf>
    <xf numFmtId="4" fontId="4" fillId="33" borderId="35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 applyProtection="1">
      <alignment horizontal="left" vertical="center" wrapText="1"/>
      <protection/>
    </xf>
    <xf numFmtId="7" fontId="24" fillId="0" borderId="38" xfId="0" applyNumberFormat="1" applyFont="1" applyFill="1" applyBorder="1" applyAlignment="1" applyProtection="1">
      <alignment horizontal="right" vertical="center" wrapText="1"/>
      <protection/>
    </xf>
    <xf numFmtId="0" fontId="0" fillId="34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7" fontId="2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25" xfId="62" applyNumberFormat="1" applyFont="1" applyFill="1" applyBorder="1" applyAlignment="1" applyProtection="1">
      <alignment/>
      <protection/>
    </xf>
    <xf numFmtId="4" fontId="2" fillId="0" borderId="12" xfId="62" applyNumberFormat="1" applyFont="1" applyFill="1" applyBorder="1" applyAlignment="1" applyProtection="1">
      <alignment/>
      <protection/>
    </xf>
    <xf numFmtId="7" fontId="0" fillId="0" borderId="12" xfId="0" applyNumberFormat="1" applyFont="1" applyFill="1" applyBorder="1" applyAlignment="1">
      <alignment wrapText="1"/>
    </xf>
    <xf numFmtId="173" fontId="0" fillId="0" borderId="12" xfId="62" applyNumberFormat="1" applyFont="1" applyFill="1" applyBorder="1" applyAlignment="1">
      <alignment horizontal="right" vertical="center" wrapText="1"/>
    </xf>
    <xf numFmtId="0" fontId="6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173" fontId="2" fillId="35" borderId="40" xfId="62" applyNumberFormat="1" applyFont="1" applyFill="1" applyBorder="1" applyAlignment="1">
      <alignment vertical="center" wrapText="1"/>
    </xf>
    <xf numFmtId="173" fontId="2" fillId="35" borderId="41" xfId="62" applyNumberFormat="1" applyFont="1" applyFill="1" applyBorder="1" applyAlignment="1">
      <alignment vertical="center" wrapText="1"/>
    </xf>
    <xf numFmtId="173" fontId="2" fillId="35" borderId="40" xfId="6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0" xfId="0" applyNumberFormat="1" applyFont="1" applyFill="1" applyBorder="1" applyAlignment="1" applyProtection="1">
      <alignment horizontal="center" vertical="top"/>
      <protection/>
    </xf>
    <xf numFmtId="173" fontId="0" fillId="0" borderId="0" xfId="62" applyNumberFormat="1" applyFont="1" applyFill="1" applyBorder="1" applyAlignment="1">
      <alignment vertical="center"/>
    </xf>
    <xf numFmtId="173" fontId="0" fillId="0" borderId="0" xfId="62" applyNumberFormat="1" applyFont="1" applyFill="1" applyBorder="1" applyAlignment="1">
      <alignment horizontal="right" vertical="center" wrapText="1"/>
    </xf>
    <xf numFmtId="7" fontId="0" fillId="0" borderId="0" xfId="0" applyNumberFormat="1" applyFont="1" applyFill="1" applyBorder="1" applyAlignment="1">
      <alignment wrapText="1"/>
    </xf>
    <xf numFmtId="0" fontId="6" fillId="3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/>
    </xf>
    <xf numFmtId="0" fontId="6" fillId="33" borderId="44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173" fontId="6" fillId="33" borderId="12" xfId="0" applyNumberFormat="1" applyFont="1" applyFill="1" applyBorder="1" applyAlignment="1">
      <alignment horizontal="right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right"/>
    </xf>
    <xf numFmtId="0" fontId="15" fillId="0" borderId="0" xfId="53" applyFont="1" applyFill="1" applyBorder="1">
      <alignment/>
      <protection/>
    </xf>
    <xf numFmtId="164" fontId="15" fillId="0" borderId="0" xfId="64" applyNumberFormat="1" applyFont="1" applyFill="1" applyBorder="1" applyAlignment="1" applyProtection="1">
      <alignment/>
      <protection/>
    </xf>
    <xf numFmtId="0" fontId="27" fillId="33" borderId="45" xfId="53" applyFont="1" applyFill="1" applyBorder="1" applyAlignment="1">
      <alignment horizontal="center" vertical="center" wrapText="1"/>
      <protection/>
    </xf>
    <xf numFmtId="0" fontId="27" fillId="33" borderId="46" xfId="53" applyFont="1" applyFill="1" applyBorder="1" applyAlignment="1">
      <alignment horizontal="center" vertical="center" wrapText="1"/>
      <protection/>
    </xf>
    <xf numFmtId="0" fontId="27" fillId="33" borderId="47" xfId="53" applyFont="1" applyFill="1" applyBorder="1" applyAlignment="1">
      <alignment horizontal="center" vertical="center" wrapText="1"/>
      <protection/>
    </xf>
    <xf numFmtId="0" fontId="27" fillId="33" borderId="12" xfId="53" applyFont="1" applyFill="1" applyBorder="1" applyAlignment="1">
      <alignment horizontal="center" vertical="center" wrapText="1"/>
      <protection/>
    </xf>
    <xf numFmtId="0" fontId="27" fillId="33" borderId="44" xfId="53" applyFont="1" applyFill="1" applyBorder="1" applyAlignment="1">
      <alignment/>
      <protection/>
    </xf>
    <xf numFmtId="0" fontId="27" fillId="33" borderId="48" xfId="53" applyFont="1" applyFill="1" applyBorder="1" applyAlignment="1">
      <alignment/>
      <protection/>
    </xf>
    <xf numFmtId="0" fontId="27" fillId="33" borderId="49" xfId="53" applyFont="1" applyFill="1" applyBorder="1" applyAlignment="1">
      <alignment horizontal="right"/>
      <protection/>
    </xf>
    <xf numFmtId="0" fontId="15" fillId="33" borderId="12" xfId="53" applyFont="1" applyFill="1" applyBorder="1">
      <alignment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183" fontId="15" fillId="0" borderId="10" xfId="44" applyNumberFormat="1" applyFont="1" applyFill="1" applyBorder="1" applyAlignment="1">
      <alignment vertical="center" wrapText="1"/>
    </xf>
    <xf numFmtId="0" fontId="28" fillId="0" borderId="10" xfId="53" applyFont="1" applyFill="1" applyBorder="1" applyAlignment="1">
      <alignment vertical="center" wrapText="1"/>
      <protection/>
    </xf>
    <xf numFmtId="0" fontId="15" fillId="0" borderId="15" xfId="53" applyFont="1" applyFill="1" applyBorder="1" applyAlignment="1">
      <alignment vertical="center" wrapText="1"/>
      <protection/>
    </xf>
    <xf numFmtId="4" fontId="15" fillId="0" borderId="12" xfId="53" applyNumberFormat="1" applyFont="1" applyFill="1" applyBorder="1">
      <alignment/>
      <protection/>
    </xf>
    <xf numFmtId="0" fontId="15" fillId="0" borderId="12" xfId="53" applyFont="1" applyFill="1" applyBorder="1">
      <alignment/>
      <protection/>
    </xf>
    <xf numFmtId="4" fontId="29" fillId="0" borderId="12" xfId="53" applyNumberFormat="1" applyFont="1" applyBorder="1" applyAlignment="1">
      <alignment horizontal="right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30" fillId="33" borderId="10" xfId="53" applyFont="1" applyFill="1" applyBorder="1" applyAlignment="1">
      <alignment vertical="center" wrapText="1"/>
      <protection/>
    </xf>
    <xf numFmtId="183" fontId="30" fillId="33" borderId="10" xfId="44" applyNumberFormat="1" applyFont="1" applyFill="1" applyBorder="1" applyAlignment="1">
      <alignment vertical="center" wrapText="1"/>
    </xf>
    <xf numFmtId="0" fontId="31" fillId="33" borderId="10" xfId="53" applyFont="1" applyFill="1" applyBorder="1" applyAlignment="1">
      <alignment horizontal="center" vertical="center" wrapText="1"/>
      <protection/>
    </xf>
    <xf numFmtId="0" fontId="30" fillId="33" borderId="15" xfId="53" applyFont="1" applyFill="1" applyBorder="1" applyAlignment="1">
      <alignment vertical="center" wrapText="1"/>
      <protection/>
    </xf>
    <xf numFmtId="0" fontId="30" fillId="33" borderId="12" xfId="53" applyFont="1" applyFill="1" applyBorder="1">
      <alignment/>
      <protection/>
    </xf>
    <xf numFmtId="0" fontId="28" fillId="0" borderId="15" xfId="53" applyFont="1" applyFill="1" applyBorder="1" applyAlignment="1">
      <alignment vertical="center" wrapText="1"/>
      <protection/>
    </xf>
    <xf numFmtId="0" fontId="32" fillId="0" borderId="23" xfId="53" applyFont="1" applyFill="1" applyBorder="1" applyAlignment="1">
      <alignment horizontal="center" vertical="center" wrapText="1"/>
      <protection/>
    </xf>
    <xf numFmtId="0" fontId="32" fillId="0" borderId="23" xfId="53" applyFont="1" applyFill="1" applyBorder="1" applyAlignment="1">
      <alignment vertical="center" wrapText="1"/>
      <protection/>
    </xf>
    <xf numFmtId="3" fontId="32" fillId="0" borderId="23" xfId="53" applyNumberFormat="1" applyFont="1" applyFill="1" applyBorder="1" applyAlignment="1">
      <alignment vertical="center" wrapText="1"/>
      <protection/>
    </xf>
    <xf numFmtId="0" fontId="28" fillId="0" borderId="17" xfId="53" applyFont="1" applyFill="1" applyBorder="1" applyAlignment="1">
      <alignment horizontal="center" vertical="center" wrapText="1"/>
      <protection/>
    </xf>
    <xf numFmtId="0" fontId="28" fillId="0" borderId="16" xfId="53" applyFont="1" applyFill="1" applyBorder="1" applyAlignment="1">
      <alignment vertical="center" wrapText="1"/>
      <protection/>
    </xf>
    <xf numFmtId="0" fontId="28" fillId="0" borderId="23" xfId="53" applyFont="1" applyFill="1" applyBorder="1" applyAlignment="1">
      <alignment vertical="center" wrapText="1"/>
      <protection/>
    </xf>
    <xf numFmtId="0" fontId="15" fillId="0" borderId="17" xfId="53" applyFont="1" applyFill="1" applyBorder="1" applyAlignment="1">
      <alignment wrapText="1"/>
      <protection/>
    </xf>
    <xf numFmtId="0" fontId="15" fillId="0" borderId="17" xfId="53" applyFont="1" applyFill="1" applyBorder="1" applyAlignment="1">
      <alignment horizontal="center" wrapText="1"/>
      <protection/>
    </xf>
    <xf numFmtId="183" fontId="15" fillId="0" borderId="17" xfId="44" applyNumberFormat="1" applyFont="1" applyFill="1" applyBorder="1" applyAlignment="1">
      <alignment wrapText="1"/>
    </xf>
    <xf numFmtId="0" fontId="15" fillId="0" borderId="50" xfId="53" applyFont="1" applyFill="1" applyBorder="1" applyAlignment="1">
      <alignment vertical="center" wrapText="1"/>
      <protection/>
    </xf>
    <xf numFmtId="0" fontId="15" fillId="0" borderId="12" xfId="53" applyFont="1" applyFill="1" applyBorder="1" applyAlignment="1">
      <alignment wrapText="1"/>
      <protection/>
    </xf>
    <xf numFmtId="0" fontId="15" fillId="0" borderId="51" xfId="53" applyFont="1" applyFill="1" applyBorder="1" applyAlignment="1">
      <alignment horizontal="center" vertical="center" wrapText="1"/>
      <protection/>
    </xf>
    <xf numFmtId="0" fontId="15" fillId="0" borderId="51" xfId="53" applyFont="1" applyFill="1" applyBorder="1" applyAlignment="1">
      <alignment wrapText="1"/>
      <protection/>
    </xf>
    <xf numFmtId="0" fontId="15" fillId="0" borderId="51" xfId="53" applyFont="1" applyFill="1" applyBorder="1" applyAlignment="1">
      <alignment horizontal="center" wrapText="1"/>
      <protection/>
    </xf>
    <xf numFmtId="183" fontId="15" fillId="0" borderId="51" xfId="44" applyNumberFormat="1" applyFont="1" applyFill="1" applyBorder="1" applyAlignment="1">
      <alignment wrapText="1"/>
    </xf>
    <xf numFmtId="0" fontId="28" fillId="0" borderId="51" xfId="53" applyFont="1" applyFill="1" applyBorder="1" applyAlignment="1">
      <alignment horizontal="center" vertical="center" wrapText="1"/>
      <protection/>
    </xf>
    <xf numFmtId="0" fontId="15" fillId="0" borderId="28" xfId="53" applyFont="1" applyFill="1" applyBorder="1" applyAlignment="1">
      <alignment vertical="center" wrapText="1"/>
      <protection/>
    </xf>
    <xf numFmtId="183" fontId="15" fillId="0" borderId="51" xfId="44" applyNumberFormat="1" applyFont="1" applyFill="1" applyBorder="1" applyAlignment="1">
      <alignment horizontal="center" wrapText="1"/>
    </xf>
    <xf numFmtId="0" fontId="15" fillId="0" borderId="17" xfId="53" applyFont="1" applyFill="1" applyBorder="1" applyAlignment="1">
      <alignment horizontal="left" vertical="center" wrapText="1"/>
      <protection/>
    </xf>
    <xf numFmtId="183" fontId="15" fillId="0" borderId="17" xfId="44" applyNumberFormat="1" applyFont="1" applyFill="1" applyBorder="1" applyAlignment="1">
      <alignment horizontal="left" vertical="center" wrapText="1"/>
    </xf>
    <xf numFmtId="173" fontId="27" fillId="0" borderId="46" xfId="64" applyNumberFormat="1" applyFont="1" applyFill="1" applyBorder="1" applyAlignment="1">
      <alignment horizontal="right" vertical="center" wrapText="1"/>
    </xf>
    <xf numFmtId="0" fontId="28" fillId="0" borderId="46" xfId="53" applyFont="1" applyFill="1" applyBorder="1" applyAlignment="1">
      <alignment vertical="center" wrapText="1"/>
      <protection/>
    </xf>
    <xf numFmtId="0" fontId="15" fillId="0" borderId="40" xfId="53" applyFont="1" applyFill="1" applyBorder="1" applyAlignment="1">
      <alignment vertical="center" wrapText="1"/>
      <protection/>
    </xf>
    <xf numFmtId="0" fontId="27" fillId="33" borderId="52" xfId="53" applyFont="1" applyFill="1" applyBorder="1" applyAlignment="1">
      <alignment/>
      <protection/>
    </xf>
    <xf numFmtId="0" fontId="27" fillId="33" borderId="53" xfId="53" applyFont="1" applyFill="1" applyBorder="1" applyAlignment="1">
      <alignment/>
      <protection/>
    </xf>
    <xf numFmtId="0" fontId="27" fillId="33" borderId="54" xfId="53" applyFont="1" applyFill="1" applyBorder="1" applyAlignment="1">
      <alignment horizontal="right"/>
      <protection/>
    </xf>
    <xf numFmtId="173" fontId="27" fillId="0" borderId="46" xfId="64" applyNumberFormat="1" applyFont="1" applyFill="1" applyBorder="1" applyAlignment="1">
      <alignment vertical="center" wrapText="1"/>
    </xf>
    <xf numFmtId="4" fontId="15" fillId="0" borderId="16" xfId="53" applyNumberFormat="1" applyFont="1" applyFill="1" applyBorder="1" applyAlignment="1">
      <alignment vertical="center" wrapText="1"/>
      <protection/>
    </xf>
    <xf numFmtId="0" fontId="15" fillId="0" borderId="16" xfId="53" applyFont="1" applyFill="1" applyBorder="1" applyAlignment="1">
      <alignment vertical="center" wrapText="1"/>
      <protection/>
    </xf>
    <xf numFmtId="0" fontId="27" fillId="33" borderId="25" xfId="53" applyFont="1" applyFill="1" applyBorder="1" applyAlignment="1">
      <alignment horizontal="center" vertical="center" wrapText="1"/>
      <protection/>
    </xf>
    <xf numFmtId="0" fontId="15" fillId="0" borderId="26" xfId="53" applyFont="1" applyFill="1" applyBorder="1" applyAlignment="1">
      <alignment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3" fontId="15" fillId="0" borderId="17" xfId="53" applyNumberFormat="1" applyFont="1" applyFill="1" applyBorder="1" applyAlignment="1">
      <alignment horizontal="right" vertical="center" wrapText="1"/>
      <protection/>
    </xf>
    <xf numFmtId="0" fontId="15" fillId="0" borderId="17" xfId="53" applyFont="1" applyFill="1" applyBorder="1" applyAlignment="1">
      <alignment vertical="center" wrapText="1"/>
      <protection/>
    </xf>
    <xf numFmtId="0" fontId="27" fillId="0" borderId="40" xfId="53" applyFont="1" applyFill="1" applyBorder="1" applyAlignment="1">
      <alignment vertical="center" wrapText="1"/>
      <protection/>
    </xf>
    <xf numFmtId="0" fontId="27" fillId="33" borderId="55" xfId="53" applyFont="1" applyFill="1" applyBorder="1" applyAlignment="1">
      <alignment/>
      <protection/>
    </xf>
    <xf numFmtId="0" fontId="27" fillId="33" borderId="56" xfId="53" applyFont="1" applyFill="1" applyBorder="1" applyAlignment="1">
      <alignment/>
      <protection/>
    </xf>
    <xf numFmtId="0" fontId="27" fillId="33" borderId="43" xfId="53" applyFont="1" applyFill="1" applyBorder="1" applyAlignment="1">
      <alignment horizontal="right"/>
      <protection/>
    </xf>
    <xf numFmtId="0" fontId="24" fillId="0" borderId="12" xfId="53" applyNumberFormat="1" applyFont="1" applyFill="1" applyBorder="1" applyAlignment="1" applyProtection="1">
      <alignment horizontal="left" vertical="center" wrapText="1"/>
      <protection/>
    </xf>
    <xf numFmtId="7" fontId="24" fillId="0" borderId="12" xfId="53" applyNumberFormat="1" applyFont="1" applyFill="1" applyBorder="1" applyAlignment="1" applyProtection="1">
      <alignment horizontal="right" vertical="center" wrapText="1"/>
      <protection/>
    </xf>
    <xf numFmtId="0" fontId="15" fillId="0" borderId="12" xfId="53" applyFont="1" applyFill="1" applyBorder="1" applyAlignment="1">
      <alignment vertical="center" wrapText="1"/>
      <protection/>
    </xf>
    <xf numFmtId="0" fontId="15" fillId="0" borderId="43" xfId="53" applyFont="1" applyFill="1" applyBorder="1" applyAlignment="1">
      <alignment vertical="center" wrapText="1"/>
      <protection/>
    </xf>
    <xf numFmtId="183" fontId="24" fillId="0" borderId="12" xfId="42" applyNumberFormat="1" applyFont="1" applyFill="1" applyBorder="1" applyAlignment="1" applyProtection="1">
      <alignment horizontal="right" vertical="center" wrapText="1"/>
      <protection/>
    </xf>
    <xf numFmtId="183" fontId="15" fillId="0" borderId="12" xfId="42" applyNumberFormat="1" applyFont="1" applyFill="1" applyBorder="1" applyAlignment="1">
      <alignment/>
    </xf>
    <xf numFmtId="0" fontId="27" fillId="0" borderId="47" xfId="53" applyFont="1" applyFill="1" applyBorder="1" applyAlignment="1">
      <alignment vertical="center" wrapText="1"/>
      <protection/>
    </xf>
    <xf numFmtId="0" fontId="32" fillId="0" borderId="0" xfId="53" applyFont="1" applyFill="1" applyBorder="1" applyAlignment="1">
      <alignment vertical="center" wrapText="1"/>
      <protection/>
    </xf>
    <xf numFmtId="0" fontId="27" fillId="33" borderId="57" xfId="53" applyFont="1" applyFill="1" applyBorder="1" applyAlignment="1">
      <alignment horizontal="right"/>
      <protection/>
    </xf>
    <xf numFmtId="0" fontId="15" fillId="0" borderId="0" xfId="53" applyFont="1">
      <alignment/>
      <protection/>
    </xf>
    <xf numFmtId="0" fontId="2" fillId="33" borderId="12" xfId="0" applyFont="1" applyFill="1" applyBorder="1" applyAlignment="1">
      <alignment/>
    </xf>
    <xf numFmtId="0" fontId="2" fillId="33" borderId="25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2" fillId="33" borderId="12" xfId="62" applyFont="1" applyFill="1" applyBorder="1" applyAlignment="1" applyProtection="1">
      <alignment/>
      <protection/>
    </xf>
    <xf numFmtId="0" fontId="0" fillId="33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3" fontId="0" fillId="0" borderId="12" xfId="42" applyNumberFormat="1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2" xfId="0" applyFill="1" applyBorder="1" applyAlignment="1">
      <alignment/>
    </xf>
    <xf numFmtId="183" fontId="2" fillId="33" borderId="12" xfId="0" applyNumberFormat="1" applyFont="1" applyFill="1" applyBorder="1" applyAlignment="1">
      <alignment/>
    </xf>
    <xf numFmtId="0" fontId="27" fillId="0" borderId="0" xfId="53" applyFont="1" applyFill="1" applyBorder="1" applyAlignment="1">
      <alignment horizontal="right"/>
      <protection/>
    </xf>
    <xf numFmtId="0" fontId="28" fillId="0" borderId="17" xfId="53" applyFont="1" applyFill="1" applyBorder="1" applyAlignment="1">
      <alignment horizontal="center" vertical="center" wrapText="1"/>
      <protection/>
    </xf>
    <xf numFmtId="0" fontId="28" fillId="0" borderId="16" xfId="53" applyFont="1" applyFill="1" applyBorder="1" applyAlignment="1">
      <alignment horizontal="center" vertical="center" wrapText="1"/>
      <protection/>
    </xf>
    <xf numFmtId="0" fontId="15" fillId="0" borderId="28" xfId="53" applyFont="1" applyFill="1" applyBorder="1" applyAlignment="1">
      <alignment horizontal="left" vertical="center" wrapText="1"/>
      <protection/>
    </xf>
    <xf numFmtId="0" fontId="15" fillId="0" borderId="26" xfId="53" applyFont="1" applyFill="1" applyBorder="1" applyAlignment="1">
      <alignment horizontal="left" vertical="center" wrapText="1"/>
      <protection/>
    </xf>
    <xf numFmtId="0" fontId="15" fillId="0" borderId="50" xfId="53" applyFont="1" applyFill="1" applyBorder="1" applyAlignment="1">
      <alignment horizontal="left" vertical="center" wrapText="1"/>
      <protection/>
    </xf>
    <xf numFmtId="0" fontId="27" fillId="0" borderId="17" xfId="53" applyFont="1" applyFill="1" applyBorder="1" applyAlignment="1">
      <alignment horizontal="center" vertical="center" wrapText="1"/>
      <protection/>
    </xf>
    <xf numFmtId="0" fontId="27" fillId="0" borderId="16" xfId="53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27" fillId="0" borderId="23" xfId="53" applyFont="1" applyFill="1" applyBorder="1" applyAlignment="1">
      <alignment horizontal="center" vertical="center" wrapText="1"/>
      <protection/>
    </xf>
    <xf numFmtId="3" fontId="27" fillId="0" borderId="17" xfId="53" applyNumberFormat="1" applyFont="1" applyFill="1" applyBorder="1" applyAlignment="1">
      <alignment horizontal="right" vertical="center" wrapText="1"/>
      <protection/>
    </xf>
    <xf numFmtId="3" fontId="27" fillId="0" borderId="16" xfId="53" applyNumberFormat="1" applyFont="1" applyFill="1" applyBorder="1" applyAlignment="1">
      <alignment horizontal="right" vertical="center" wrapText="1"/>
      <protection/>
    </xf>
    <xf numFmtId="0" fontId="27" fillId="0" borderId="44" xfId="53" applyFont="1" applyFill="1" applyBorder="1" applyAlignment="1">
      <alignment horizontal="right" vertical="center" wrapText="1"/>
      <protection/>
    </xf>
    <xf numFmtId="0" fontId="27" fillId="0" borderId="48" xfId="53" applyFont="1" applyFill="1" applyBorder="1" applyAlignment="1">
      <alignment horizontal="right" vertical="center" wrapText="1"/>
      <protection/>
    </xf>
    <xf numFmtId="0" fontId="27" fillId="0" borderId="58" xfId="53" applyFont="1" applyFill="1" applyBorder="1" applyAlignment="1">
      <alignment horizontal="right" vertical="center" wrapText="1"/>
      <protection/>
    </xf>
    <xf numFmtId="0" fontId="27" fillId="0" borderId="59" xfId="53" applyFont="1" applyFill="1" applyBorder="1" applyAlignment="1">
      <alignment horizontal="left" vertical="center" wrapText="1"/>
      <protection/>
    </xf>
    <xf numFmtId="0" fontId="27" fillId="0" borderId="37" xfId="53" applyFont="1" applyFill="1" applyBorder="1" applyAlignment="1">
      <alignment horizontal="left" vertical="center" wrapText="1"/>
      <protection/>
    </xf>
    <xf numFmtId="0" fontId="27" fillId="0" borderId="60" xfId="53" applyFont="1" applyFill="1" applyBorder="1" applyAlignment="1">
      <alignment horizontal="left" vertical="center" wrapText="1"/>
      <protection/>
    </xf>
    <xf numFmtId="0" fontId="15" fillId="0" borderId="61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9" xfId="53" applyFont="1" applyFill="1" applyBorder="1" applyAlignment="1">
      <alignment horizontal="center" vertical="center" wrapText="1"/>
      <protection/>
    </xf>
    <xf numFmtId="0" fontId="15" fillId="0" borderId="62" xfId="53" applyFont="1" applyFill="1" applyBorder="1" applyAlignment="1">
      <alignment horizontal="center" vertical="center" wrapText="1"/>
      <protection/>
    </xf>
    <xf numFmtId="3" fontId="15" fillId="0" borderId="61" xfId="53" applyNumberFormat="1" applyFont="1" applyFill="1" applyBorder="1" applyAlignment="1">
      <alignment horizontal="right" vertical="center" wrapText="1"/>
      <protection/>
    </xf>
    <xf numFmtId="3" fontId="15" fillId="0" borderId="16" xfId="53" applyNumberFormat="1" applyFont="1" applyFill="1" applyBorder="1" applyAlignment="1">
      <alignment horizontal="right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32" fillId="0" borderId="56" xfId="53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/>
    </xf>
    <xf numFmtId="0" fontId="33" fillId="0" borderId="0" xfId="0" applyFont="1" applyAlignment="1">
      <alignment horizontal="left"/>
    </xf>
    <xf numFmtId="0" fontId="23" fillId="0" borderId="43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1" fillId="33" borderId="65" xfId="0" applyFont="1" applyFill="1" applyBorder="1" applyAlignment="1">
      <alignment horizontal="left"/>
    </xf>
    <xf numFmtId="0" fontId="1" fillId="33" borderId="66" xfId="0" applyFont="1" applyFill="1" applyBorder="1" applyAlignment="1">
      <alignment horizontal="left"/>
    </xf>
    <xf numFmtId="0" fontId="1" fillId="33" borderId="67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left"/>
    </xf>
    <xf numFmtId="0" fontId="4" fillId="33" borderId="63" xfId="0" applyFont="1" applyFill="1" applyBorder="1" applyAlignment="1">
      <alignment horizontal="left"/>
    </xf>
    <xf numFmtId="0" fontId="4" fillId="33" borderId="64" xfId="0" applyFont="1" applyFill="1" applyBorder="1" applyAlignment="1">
      <alignment horizontal="left"/>
    </xf>
    <xf numFmtId="0" fontId="20" fillId="33" borderId="44" xfId="0" applyFont="1" applyFill="1" applyBorder="1" applyAlignment="1">
      <alignment horizontal="right" vertical="center" wrapText="1"/>
    </xf>
    <xf numFmtId="0" fontId="21" fillId="0" borderId="34" xfId="0" applyFont="1" applyBorder="1" applyAlignment="1">
      <alignment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left"/>
    </xf>
    <xf numFmtId="0" fontId="1" fillId="33" borderId="56" xfId="0" applyFont="1" applyFill="1" applyBorder="1" applyAlignment="1">
      <alignment horizontal="left"/>
    </xf>
    <xf numFmtId="0" fontId="1" fillId="33" borderId="69" xfId="0" applyFont="1" applyFill="1" applyBorder="1" applyAlignment="1">
      <alignment horizontal="left"/>
    </xf>
    <xf numFmtId="0" fontId="1" fillId="33" borderId="70" xfId="0" applyFont="1" applyFill="1" applyBorder="1" applyAlignment="1">
      <alignment horizontal="left"/>
    </xf>
    <xf numFmtId="0" fontId="1" fillId="33" borderId="71" xfId="0" applyFont="1" applyFill="1" applyBorder="1" applyAlignment="1">
      <alignment horizontal="left"/>
    </xf>
    <xf numFmtId="0" fontId="1" fillId="33" borderId="72" xfId="0" applyFont="1" applyFill="1" applyBorder="1" applyAlignment="1">
      <alignment horizontal="left"/>
    </xf>
    <xf numFmtId="0" fontId="22" fillId="33" borderId="3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right" vertical="center" wrapText="1"/>
    </xf>
    <xf numFmtId="0" fontId="19" fillId="33" borderId="74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left"/>
    </xf>
    <xf numFmtId="0" fontId="1" fillId="33" borderId="48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" fontId="5" fillId="0" borderId="7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left"/>
    </xf>
    <xf numFmtId="0" fontId="4" fillId="33" borderId="83" xfId="0" applyFont="1" applyFill="1" applyBorder="1" applyAlignment="1">
      <alignment horizontal="left"/>
    </xf>
    <xf numFmtId="0" fontId="4" fillId="33" borderId="84" xfId="0" applyFont="1" applyFill="1" applyBorder="1" applyAlignment="1">
      <alignment horizontal="left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1" xfId="0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8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0" borderId="10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top" wrapText="1"/>
    </xf>
    <xf numFmtId="0" fontId="0" fillId="0" borderId="80" xfId="0" applyFont="1" applyFill="1" applyBorder="1" applyAlignment="1">
      <alignment vertical="top" wrapText="1"/>
    </xf>
    <xf numFmtId="0" fontId="0" fillId="0" borderId="81" xfId="0" applyFont="1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80" xfId="0" applyFont="1" applyFill="1" applyBorder="1" applyAlignment="1">
      <alignment horizontal="left" vertical="top" wrapText="1"/>
    </xf>
    <xf numFmtId="0" fontId="0" fillId="0" borderId="8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6" fillId="33" borderId="44" xfId="0" applyFont="1" applyFill="1" applyBorder="1" applyAlignment="1">
      <alignment horizontal="center" wrapText="1"/>
    </xf>
    <xf numFmtId="0" fontId="6" fillId="33" borderId="48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2" fillId="33" borderId="90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/>
    </xf>
    <xf numFmtId="0" fontId="4" fillId="33" borderId="48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0" fillId="0" borderId="91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92" xfId="0" applyBorder="1" applyAlignment="1">
      <alignment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right" vertical="center"/>
    </xf>
    <xf numFmtId="0" fontId="11" fillId="33" borderId="44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Arkusz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_Arkusz1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8515625" style="0" customWidth="1"/>
    <col min="2" max="2" width="19.00390625" style="0" customWidth="1"/>
    <col min="4" max="4" width="12.8515625" style="0" customWidth="1"/>
    <col min="5" max="5" width="31.421875" style="0" customWidth="1"/>
    <col min="6" max="6" width="33.8515625" style="0" customWidth="1"/>
    <col min="7" max="7" width="14.140625" style="0" customWidth="1"/>
    <col min="8" max="8" width="15.28125" style="0" customWidth="1"/>
    <col min="9" max="9" width="12.140625" style="0" customWidth="1"/>
    <col min="10" max="10" width="10.28125" style="0" customWidth="1"/>
  </cols>
  <sheetData>
    <row r="1" spans="1:10" ht="13.5" thickBot="1">
      <c r="A1" s="183"/>
      <c r="B1" s="183" t="s">
        <v>440</v>
      </c>
      <c r="C1" s="183" t="s">
        <v>440</v>
      </c>
      <c r="D1" s="184" t="s">
        <v>440</v>
      </c>
      <c r="E1" s="270" t="s">
        <v>61</v>
      </c>
      <c r="F1" s="270"/>
      <c r="G1" s="183"/>
      <c r="H1" s="183"/>
      <c r="I1" s="183"/>
      <c r="J1" s="183"/>
    </row>
    <row r="2" spans="1:10" ht="57" thickBot="1">
      <c r="A2" s="185" t="s">
        <v>0</v>
      </c>
      <c r="B2" s="186" t="s">
        <v>1</v>
      </c>
      <c r="C2" s="186" t="s">
        <v>2</v>
      </c>
      <c r="D2" s="186" t="s">
        <v>132</v>
      </c>
      <c r="E2" s="186" t="s">
        <v>133</v>
      </c>
      <c r="F2" s="187" t="s">
        <v>3</v>
      </c>
      <c r="G2" s="188" t="s">
        <v>474</v>
      </c>
      <c r="H2" s="188" t="s">
        <v>475</v>
      </c>
      <c r="I2" s="188" t="s">
        <v>473</v>
      </c>
      <c r="J2" s="188" t="s">
        <v>476</v>
      </c>
    </row>
    <row r="3" spans="1:10" ht="13.5" thickBot="1">
      <c r="A3" s="189" t="s">
        <v>63</v>
      </c>
      <c r="B3" s="190"/>
      <c r="C3" s="190"/>
      <c r="D3" s="190"/>
      <c r="E3" s="190"/>
      <c r="F3" s="191" t="s">
        <v>327</v>
      </c>
      <c r="G3" s="192"/>
      <c r="H3" s="192"/>
      <c r="I3" s="192"/>
      <c r="J3" s="192"/>
    </row>
    <row r="4" spans="1:10" ht="36" customHeight="1">
      <c r="A4" s="193">
        <v>1</v>
      </c>
      <c r="B4" s="194" t="s">
        <v>248</v>
      </c>
      <c r="C4" s="195" t="s">
        <v>4</v>
      </c>
      <c r="D4" s="196">
        <v>30000</v>
      </c>
      <c r="E4" s="197" t="s">
        <v>5</v>
      </c>
      <c r="F4" s="198" t="s">
        <v>6</v>
      </c>
      <c r="G4" s="199" t="s">
        <v>482</v>
      </c>
      <c r="H4" s="200" t="s">
        <v>483</v>
      </c>
      <c r="I4" s="200" t="s">
        <v>484</v>
      </c>
      <c r="J4" s="200">
        <v>93</v>
      </c>
    </row>
    <row r="5" spans="1:10" ht="41.25" customHeight="1">
      <c r="A5" s="195">
        <v>2</v>
      </c>
      <c r="B5" s="194" t="s">
        <v>248</v>
      </c>
      <c r="C5" s="195" t="s">
        <v>4</v>
      </c>
      <c r="D5" s="196">
        <v>7000</v>
      </c>
      <c r="E5" s="197" t="s">
        <v>7</v>
      </c>
      <c r="F5" s="198" t="s">
        <v>8</v>
      </c>
      <c r="G5" s="200" t="s">
        <v>482</v>
      </c>
      <c r="H5" s="200" t="s">
        <v>483</v>
      </c>
      <c r="I5" s="200" t="s">
        <v>485</v>
      </c>
      <c r="J5" s="200">
        <v>64</v>
      </c>
    </row>
    <row r="6" spans="1:10" ht="45" customHeight="1">
      <c r="A6" s="195">
        <v>3</v>
      </c>
      <c r="B6" s="194" t="s">
        <v>248</v>
      </c>
      <c r="C6" s="195" t="s">
        <v>9</v>
      </c>
      <c r="D6" s="196">
        <v>443285.44</v>
      </c>
      <c r="E6" s="197" t="s">
        <v>10</v>
      </c>
      <c r="F6" s="198" t="s">
        <v>11</v>
      </c>
      <c r="G6" s="200" t="s">
        <v>482</v>
      </c>
      <c r="H6" s="200" t="s">
        <v>483</v>
      </c>
      <c r="I6" s="200" t="s">
        <v>485</v>
      </c>
      <c r="J6" s="200">
        <v>404</v>
      </c>
    </row>
    <row r="7" spans="1:10" ht="51" customHeight="1">
      <c r="A7" s="195">
        <v>4</v>
      </c>
      <c r="B7" s="194" t="s">
        <v>12</v>
      </c>
      <c r="C7" s="195">
        <v>2004</v>
      </c>
      <c r="D7" s="196">
        <v>1028091.26</v>
      </c>
      <c r="E7" s="197" t="s">
        <v>13</v>
      </c>
      <c r="F7" s="198" t="s">
        <v>14</v>
      </c>
      <c r="G7" s="200" t="s">
        <v>482</v>
      </c>
      <c r="H7" s="200" t="s">
        <v>486</v>
      </c>
      <c r="I7" s="200" t="s">
        <v>487</v>
      </c>
      <c r="J7" s="200">
        <v>416</v>
      </c>
    </row>
    <row r="8" spans="1:10" ht="61.5" customHeight="1">
      <c r="A8" s="195">
        <v>5</v>
      </c>
      <c r="B8" s="194" t="s">
        <v>15</v>
      </c>
      <c r="C8" s="195">
        <v>1994</v>
      </c>
      <c r="D8" s="196">
        <v>4993000</v>
      </c>
      <c r="E8" s="194" t="s">
        <v>188</v>
      </c>
      <c r="F8" s="198" t="s">
        <v>189</v>
      </c>
      <c r="G8" s="200" t="s">
        <v>482</v>
      </c>
      <c r="H8" s="200" t="s">
        <v>483</v>
      </c>
      <c r="I8" s="201" t="s">
        <v>485</v>
      </c>
      <c r="J8" s="200">
        <v>1463</v>
      </c>
    </row>
    <row r="9" spans="1:10" ht="39" customHeight="1">
      <c r="A9" s="195">
        <v>6</v>
      </c>
      <c r="B9" s="194" t="s">
        <v>16</v>
      </c>
      <c r="C9" s="195">
        <v>1994</v>
      </c>
      <c r="D9" s="196">
        <v>247212.94</v>
      </c>
      <c r="E9" s="202" t="s">
        <v>17</v>
      </c>
      <c r="F9" s="198" t="s">
        <v>18</v>
      </c>
      <c r="G9" s="200" t="s">
        <v>482</v>
      </c>
      <c r="H9" s="200" t="s">
        <v>486</v>
      </c>
      <c r="I9" s="201" t="s">
        <v>485</v>
      </c>
      <c r="J9" s="200">
        <v>459</v>
      </c>
    </row>
    <row r="10" spans="1:10" ht="22.5">
      <c r="A10" s="195">
        <v>7</v>
      </c>
      <c r="B10" s="194" t="s">
        <v>16</v>
      </c>
      <c r="C10" s="195" t="s">
        <v>4</v>
      </c>
      <c r="D10" s="196">
        <v>102958.44</v>
      </c>
      <c r="E10" s="202" t="s">
        <v>17</v>
      </c>
      <c r="F10" s="198" t="s">
        <v>19</v>
      </c>
      <c r="G10" s="200" t="s">
        <v>482</v>
      </c>
      <c r="H10" s="200" t="s">
        <v>486</v>
      </c>
      <c r="I10" s="201" t="s">
        <v>485</v>
      </c>
      <c r="J10" s="200">
        <v>238</v>
      </c>
    </row>
    <row r="11" spans="1:10" ht="12.75">
      <c r="A11" s="195">
        <v>8</v>
      </c>
      <c r="B11" s="194" t="s">
        <v>16</v>
      </c>
      <c r="C11" s="195" t="s">
        <v>4</v>
      </c>
      <c r="D11" s="196">
        <v>91594.28</v>
      </c>
      <c r="E11" s="202" t="s">
        <v>17</v>
      </c>
      <c r="F11" s="198" t="s">
        <v>320</v>
      </c>
      <c r="G11" s="200" t="s">
        <v>482</v>
      </c>
      <c r="H11" s="200" t="s">
        <v>486</v>
      </c>
      <c r="I11" s="200" t="s">
        <v>486</v>
      </c>
      <c r="J11" s="200">
        <v>82</v>
      </c>
    </row>
    <row r="12" spans="1:10" ht="22.5">
      <c r="A12" s="195">
        <v>9</v>
      </c>
      <c r="B12" s="194" t="s">
        <v>16</v>
      </c>
      <c r="C12" s="195" t="s">
        <v>4</v>
      </c>
      <c r="D12" s="196">
        <v>249767</v>
      </c>
      <c r="E12" s="202" t="s">
        <v>17</v>
      </c>
      <c r="F12" s="198" t="s">
        <v>20</v>
      </c>
      <c r="G12" s="200" t="s">
        <v>482</v>
      </c>
      <c r="H12" s="200" t="s">
        <v>486</v>
      </c>
      <c r="I12" s="200" t="s">
        <v>485</v>
      </c>
      <c r="J12" s="200">
        <v>292</v>
      </c>
    </row>
    <row r="13" spans="1:10" ht="22.5">
      <c r="A13" s="203">
        <v>10</v>
      </c>
      <c r="B13" s="204" t="s">
        <v>16</v>
      </c>
      <c r="C13" s="203" t="s">
        <v>4</v>
      </c>
      <c r="D13" s="205">
        <v>73416.78</v>
      </c>
      <c r="E13" s="206" t="s">
        <v>17</v>
      </c>
      <c r="F13" s="207" t="s">
        <v>21</v>
      </c>
      <c r="G13" s="208"/>
      <c r="H13" s="208" t="s">
        <v>488</v>
      </c>
      <c r="I13" s="208"/>
      <c r="J13" s="208"/>
    </row>
    <row r="14" spans="1:10" ht="22.5">
      <c r="A14" s="203">
        <v>11</v>
      </c>
      <c r="B14" s="204" t="s">
        <v>16</v>
      </c>
      <c r="C14" s="203" t="s">
        <v>4</v>
      </c>
      <c r="D14" s="205">
        <v>405819.04</v>
      </c>
      <c r="E14" s="206" t="s">
        <v>17</v>
      </c>
      <c r="F14" s="207" t="s">
        <v>22</v>
      </c>
      <c r="G14" s="208"/>
      <c r="H14" s="208"/>
      <c r="I14" s="208"/>
      <c r="J14" s="208"/>
    </row>
    <row r="15" spans="1:10" ht="22.5">
      <c r="A15" s="195">
        <v>12</v>
      </c>
      <c r="B15" s="194" t="s">
        <v>16</v>
      </c>
      <c r="C15" s="195" t="s">
        <v>4</v>
      </c>
      <c r="D15" s="196">
        <v>84717.99</v>
      </c>
      <c r="E15" s="202" t="s">
        <v>17</v>
      </c>
      <c r="F15" s="198" t="s">
        <v>23</v>
      </c>
      <c r="G15" s="200" t="s">
        <v>482</v>
      </c>
      <c r="H15" s="200" t="s">
        <v>486</v>
      </c>
      <c r="I15" s="200" t="s">
        <v>485</v>
      </c>
      <c r="J15" s="200">
        <v>373</v>
      </c>
    </row>
    <row r="16" spans="1:10" ht="22.5">
      <c r="A16" s="195">
        <v>13</v>
      </c>
      <c r="B16" s="194" t="s">
        <v>16</v>
      </c>
      <c r="C16" s="195" t="s">
        <v>4</v>
      </c>
      <c r="D16" s="196">
        <v>104962.09</v>
      </c>
      <c r="E16" s="202" t="s">
        <v>17</v>
      </c>
      <c r="F16" s="198" t="s">
        <v>24</v>
      </c>
      <c r="G16" s="200" t="s">
        <v>482</v>
      </c>
      <c r="H16" s="200" t="s">
        <v>486</v>
      </c>
      <c r="I16" s="200" t="s">
        <v>485</v>
      </c>
      <c r="J16" s="200">
        <v>216</v>
      </c>
    </row>
    <row r="17" spans="1:10" ht="22.5">
      <c r="A17" s="195">
        <v>14</v>
      </c>
      <c r="B17" s="194" t="s">
        <v>16</v>
      </c>
      <c r="C17" s="195" t="s">
        <v>4</v>
      </c>
      <c r="D17" s="196">
        <v>95762.11</v>
      </c>
      <c r="E17" s="202" t="s">
        <v>17</v>
      </c>
      <c r="F17" s="198" t="s">
        <v>25</v>
      </c>
      <c r="G17" s="200" t="s">
        <v>482</v>
      </c>
      <c r="H17" s="200" t="s">
        <v>486</v>
      </c>
      <c r="I17" s="200" t="s">
        <v>487</v>
      </c>
      <c r="J17" s="200">
        <v>341</v>
      </c>
    </row>
    <row r="18" spans="1:10" ht="22.5">
      <c r="A18" s="195">
        <v>15</v>
      </c>
      <c r="B18" s="194" t="s">
        <v>26</v>
      </c>
      <c r="C18" s="195">
        <v>1990</v>
      </c>
      <c r="D18" s="196">
        <v>90821.03</v>
      </c>
      <c r="E18" s="202" t="s">
        <v>17</v>
      </c>
      <c r="F18" s="198" t="s">
        <v>322</v>
      </c>
      <c r="G18" s="200" t="s">
        <v>482</v>
      </c>
      <c r="H18" s="200" t="s">
        <v>486</v>
      </c>
      <c r="I18" s="200" t="s">
        <v>487</v>
      </c>
      <c r="J18" s="200">
        <v>285</v>
      </c>
    </row>
    <row r="19" spans="1:10" ht="56.25">
      <c r="A19" s="195">
        <v>16</v>
      </c>
      <c r="B19" s="194" t="s">
        <v>67</v>
      </c>
      <c r="C19" s="194" t="s">
        <v>68</v>
      </c>
      <c r="D19" s="196">
        <v>2515116.88</v>
      </c>
      <c r="E19" s="197" t="s">
        <v>66</v>
      </c>
      <c r="F19" s="209" t="s">
        <v>69</v>
      </c>
      <c r="G19" s="200" t="s">
        <v>482</v>
      </c>
      <c r="H19" s="200" t="s">
        <v>486</v>
      </c>
      <c r="I19" s="200" t="s">
        <v>487</v>
      </c>
      <c r="J19" s="200">
        <v>578</v>
      </c>
    </row>
    <row r="20" spans="1:10" ht="56.25">
      <c r="A20" s="195">
        <v>17</v>
      </c>
      <c r="B20" s="194" t="s">
        <v>238</v>
      </c>
      <c r="C20" s="194" t="s">
        <v>239</v>
      </c>
      <c r="D20" s="196">
        <v>737050.03</v>
      </c>
      <c r="E20" s="197" t="s">
        <v>318</v>
      </c>
      <c r="F20" s="209" t="s">
        <v>240</v>
      </c>
      <c r="G20" s="200" t="s">
        <v>482</v>
      </c>
      <c r="H20" s="200" t="s">
        <v>486</v>
      </c>
      <c r="I20" s="200" t="s">
        <v>487</v>
      </c>
      <c r="J20" s="200"/>
    </row>
    <row r="21" spans="1:10" ht="31.5">
      <c r="A21" s="210">
        <v>18</v>
      </c>
      <c r="B21" s="211" t="s">
        <v>237</v>
      </c>
      <c r="C21" s="210">
        <v>1935</v>
      </c>
      <c r="D21" s="212">
        <v>1621000</v>
      </c>
      <c r="E21" s="271" t="s">
        <v>180</v>
      </c>
      <c r="F21" s="273" t="s">
        <v>321</v>
      </c>
      <c r="G21" s="200" t="s">
        <v>482</v>
      </c>
      <c r="H21" s="200" t="s">
        <v>486</v>
      </c>
      <c r="I21" s="200" t="s">
        <v>486</v>
      </c>
      <c r="J21" s="200">
        <v>516</v>
      </c>
    </row>
    <row r="22" spans="1:10" ht="12.75">
      <c r="A22" s="276">
        <v>19</v>
      </c>
      <c r="B22" s="278" t="s">
        <v>328</v>
      </c>
      <c r="C22" s="276">
        <v>1998</v>
      </c>
      <c r="D22" s="280">
        <v>967084</v>
      </c>
      <c r="E22" s="272"/>
      <c r="F22" s="274"/>
      <c r="G22" s="200"/>
      <c r="H22" s="200"/>
      <c r="I22" s="200"/>
      <c r="J22" s="200"/>
    </row>
    <row r="23" spans="1:10" ht="12.75">
      <c r="A23" s="277"/>
      <c r="B23" s="278"/>
      <c r="C23" s="277"/>
      <c r="D23" s="281"/>
      <c r="E23" s="214" t="s">
        <v>181</v>
      </c>
      <c r="F23" s="274"/>
      <c r="G23" s="200"/>
      <c r="H23" s="200"/>
      <c r="I23" s="200"/>
      <c r="J23" s="200"/>
    </row>
    <row r="24" spans="1:10" ht="12.75">
      <c r="A24" s="277"/>
      <c r="B24" s="278"/>
      <c r="C24" s="277"/>
      <c r="D24" s="281"/>
      <c r="E24" s="214" t="s">
        <v>182</v>
      </c>
      <c r="F24" s="274"/>
      <c r="G24" s="200"/>
      <c r="H24" s="200"/>
      <c r="I24" s="200"/>
      <c r="J24" s="200"/>
    </row>
    <row r="25" spans="1:10" ht="12.75">
      <c r="A25" s="277"/>
      <c r="B25" s="278"/>
      <c r="C25" s="279"/>
      <c r="D25" s="281"/>
      <c r="E25" s="215" t="s">
        <v>183</v>
      </c>
      <c r="F25" s="275"/>
      <c r="G25" s="200" t="s">
        <v>482</v>
      </c>
      <c r="H25" s="200" t="s">
        <v>483</v>
      </c>
      <c r="I25" s="200" t="s">
        <v>485</v>
      </c>
      <c r="J25" s="200">
        <v>288</v>
      </c>
    </row>
    <row r="26" spans="1:10" ht="22.5">
      <c r="A26" s="195">
        <v>20</v>
      </c>
      <c r="B26" s="216" t="s">
        <v>250</v>
      </c>
      <c r="C26" s="217">
        <v>2008</v>
      </c>
      <c r="D26" s="218">
        <v>223644.4</v>
      </c>
      <c r="E26" s="213" t="s">
        <v>17</v>
      </c>
      <c r="F26" s="198" t="s">
        <v>241</v>
      </c>
      <c r="G26" s="200" t="s">
        <v>482</v>
      </c>
      <c r="H26" s="200" t="s">
        <v>483</v>
      </c>
      <c r="I26" s="200" t="s">
        <v>485</v>
      </c>
      <c r="J26" s="200">
        <v>45</v>
      </c>
    </row>
    <row r="27" spans="1:10" ht="12.75">
      <c r="A27" s="195">
        <v>21</v>
      </c>
      <c r="B27" s="194" t="s">
        <v>27</v>
      </c>
      <c r="C27" s="195">
        <v>2002</v>
      </c>
      <c r="D27" s="196">
        <v>229505.19</v>
      </c>
      <c r="E27" s="202" t="s">
        <v>461</v>
      </c>
      <c r="F27" s="219" t="s">
        <v>28</v>
      </c>
      <c r="G27" s="200" t="s">
        <v>489</v>
      </c>
      <c r="H27" s="200"/>
      <c r="I27" s="200"/>
      <c r="J27" s="200"/>
    </row>
    <row r="28" spans="1:10" ht="22.5">
      <c r="A28" s="195">
        <v>22</v>
      </c>
      <c r="B28" s="194" t="s">
        <v>471</v>
      </c>
      <c r="C28" s="195" t="s">
        <v>17</v>
      </c>
      <c r="D28" s="196">
        <v>695970.33</v>
      </c>
      <c r="E28" s="202" t="s">
        <v>490</v>
      </c>
      <c r="F28" s="198" t="s">
        <v>29</v>
      </c>
      <c r="G28" s="200" t="s">
        <v>491</v>
      </c>
      <c r="H28" s="220" t="s">
        <v>492</v>
      </c>
      <c r="I28" s="200"/>
      <c r="J28" s="200"/>
    </row>
    <row r="29" spans="1:10" ht="12.75">
      <c r="A29" s="195">
        <v>23</v>
      </c>
      <c r="B29" s="194" t="s">
        <v>114</v>
      </c>
      <c r="C29" s="195">
        <v>1990</v>
      </c>
      <c r="D29" s="196">
        <v>150000</v>
      </c>
      <c r="E29" s="202" t="s">
        <v>490</v>
      </c>
      <c r="F29" s="198" t="s">
        <v>30</v>
      </c>
      <c r="G29" s="200" t="s">
        <v>493</v>
      </c>
      <c r="H29" s="200"/>
      <c r="I29" s="200"/>
      <c r="J29" s="200"/>
    </row>
    <row r="30" spans="1:10" ht="12.75">
      <c r="A30" s="195">
        <v>24</v>
      </c>
      <c r="B30" s="194" t="s">
        <v>114</v>
      </c>
      <c r="C30" s="195" t="s">
        <v>118</v>
      </c>
      <c r="D30" s="196">
        <v>183000</v>
      </c>
      <c r="E30" s="202" t="s">
        <v>490</v>
      </c>
      <c r="F30" s="198" t="s">
        <v>31</v>
      </c>
      <c r="G30" s="200" t="s">
        <v>494</v>
      </c>
      <c r="H30" s="200"/>
      <c r="I30" s="200"/>
      <c r="J30" s="200"/>
    </row>
    <row r="31" spans="1:10" ht="22.5">
      <c r="A31" s="195">
        <v>25</v>
      </c>
      <c r="B31" s="194" t="s">
        <v>117</v>
      </c>
      <c r="C31" s="195" t="s">
        <v>119</v>
      </c>
      <c r="D31" s="196">
        <v>243405.9</v>
      </c>
      <c r="E31" s="202" t="s">
        <v>495</v>
      </c>
      <c r="F31" s="198" t="s">
        <v>32</v>
      </c>
      <c r="G31" s="200" t="s">
        <v>496</v>
      </c>
      <c r="H31" s="200"/>
      <c r="I31" s="200"/>
      <c r="J31" s="200"/>
    </row>
    <row r="32" spans="1:10" ht="45">
      <c r="A32" s="195">
        <v>26</v>
      </c>
      <c r="B32" s="216" t="s">
        <v>249</v>
      </c>
      <c r="C32" s="217" t="s">
        <v>17</v>
      </c>
      <c r="D32" s="218">
        <v>1372406.07</v>
      </c>
      <c r="E32" s="213" t="s">
        <v>497</v>
      </c>
      <c r="F32" s="198" t="s">
        <v>247</v>
      </c>
      <c r="G32" s="200" t="s">
        <v>482</v>
      </c>
      <c r="H32" s="200" t="s">
        <v>486</v>
      </c>
      <c r="I32" s="200" t="s">
        <v>487</v>
      </c>
      <c r="J32" s="200">
        <v>65</v>
      </c>
    </row>
    <row r="33" spans="1:10" ht="45">
      <c r="A33" s="195">
        <v>27</v>
      </c>
      <c r="B33" s="216" t="s">
        <v>244</v>
      </c>
      <c r="C33" s="217" t="s">
        <v>17</v>
      </c>
      <c r="D33" s="218">
        <v>127489.05</v>
      </c>
      <c r="E33" s="213" t="s">
        <v>497</v>
      </c>
      <c r="F33" s="198" t="s">
        <v>28</v>
      </c>
      <c r="G33" s="200" t="s">
        <v>498</v>
      </c>
      <c r="H33" s="200"/>
      <c r="I33" s="200"/>
      <c r="J33" s="200"/>
    </row>
    <row r="34" spans="1:10" ht="22.5">
      <c r="A34" s="221">
        <v>28</v>
      </c>
      <c r="B34" s="222" t="s">
        <v>243</v>
      </c>
      <c r="C34" s="223" t="s">
        <v>17</v>
      </c>
      <c r="D34" s="224">
        <v>13605.63</v>
      </c>
      <c r="E34" s="225" t="s">
        <v>497</v>
      </c>
      <c r="F34" s="226" t="s">
        <v>33</v>
      </c>
      <c r="G34" s="200" t="s">
        <v>498</v>
      </c>
      <c r="H34" s="200"/>
      <c r="I34" s="200"/>
      <c r="J34" s="200"/>
    </row>
    <row r="35" spans="1:10" ht="22.5">
      <c r="A35" s="221">
        <v>29</v>
      </c>
      <c r="B35" s="222" t="s">
        <v>242</v>
      </c>
      <c r="C35" s="223" t="s">
        <v>17</v>
      </c>
      <c r="D35" s="227">
        <v>0</v>
      </c>
      <c r="E35" s="195" t="s">
        <v>490</v>
      </c>
      <c r="F35" s="226" t="s">
        <v>245</v>
      </c>
      <c r="G35" s="200" t="s">
        <v>498</v>
      </c>
      <c r="H35" s="200"/>
      <c r="I35" s="200"/>
      <c r="J35" s="200"/>
    </row>
    <row r="36" spans="1:10" ht="113.25" customHeight="1">
      <c r="A36" s="195">
        <v>30</v>
      </c>
      <c r="B36" s="228" t="s">
        <v>34</v>
      </c>
      <c r="C36" s="228" t="s">
        <v>116</v>
      </c>
      <c r="D36" s="229">
        <v>765943.02</v>
      </c>
      <c r="E36" s="213" t="s">
        <v>17</v>
      </c>
      <c r="F36" s="226" t="s">
        <v>325</v>
      </c>
      <c r="G36" s="200" t="s">
        <v>482</v>
      </c>
      <c r="H36" s="200" t="s">
        <v>482</v>
      </c>
      <c r="I36" s="200" t="s">
        <v>482</v>
      </c>
      <c r="J36" s="220" t="s">
        <v>499</v>
      </c>
    </row>
    <row r="37" spans="1:10" ht="81" customHeight="1">
      <c r="A37" s="195">
        <v>31</v>
      </c>
      <c r="B37" s="194" t="s">
        <v>309</v>
      </c>
      <c r="C37" s="195"/>
      <c r="D37" s="196">
        <v>139885.1</v>
      </c>
      <c r="E37" s="202" t="s">
        <v>490</v>
      </c>
      <c r="F37" s="198" t="s">
        <v>317</v>
      </c>
      <c r="G37" s="200" t="s">
        <v>500</v>
      </c>
      <c r="H37" s="200" t="s">
        <v>501</v>
      </c>
      <c r="I37" s="200" t="s">
        <v>485</v>
      </c>
      <c r="J37" s="220" t="s">
        <v>502</v>
      </c>
    </row>
    <row r="38" spans="1:10" ht="53.25" customHeight="1">
      <c r="A38" s="195">
        <v>32</v>
      </c>
      <c r="B38" s="194" t="s">
        <v>16</v>
      </c>
      <c r="C38" s="195">
        <v>2011</v>
      </c>
      <c r="D38" s="196">
        <v>2803250</v>
      </c>
      <c r="E38" s="195" t="s">
        <v>138</v>
      </c>
      <c r="F38" s="198" t="s">
        <v>430</v>
      </c>
      <c r="G38" s="200" t="s">
        <v>482</v>
      </c>
      <c r="H38" s="200" t="s">
        <v>483</v>
      </c>
      <c r="I38" s="200" t="s">
        <v>485</v>
      </c>
      <c r="J38" s="200">
        <v>451</v>
      </c>
    </row>
    <row r="39" spans="1:10" ht="57" customHeight="1" thickBot="1">
      <c r="A39" s="195">
        <v>33</v>
      </c>
      <c r="B39" s="194" t="s">
        <v>431</v>
      </c>
      <c r="C39" s="195">
        <v>2011</v>
      </c>
      <c r="D39" s="196">
        <v>22000000</v>
      </c>
      <c r="E39" s="195" t="s">
        <v>503</v>
      </c>
      <c r="F39" s="198" t="s">
        <v>477</v>
      </c>
      <c r="G39" s="200" t="s">
        <v>482</v>
      </c>
      <c r="H39" s="200" t="s">
        <v>504</v>
      </c>
      <c r="I39" s="200" t="s">
        <v>487</v>
      </c>
      <c r="J39" s="200">
        <v>4111</v>
      </c>
    </row>
    <row r="40" spans="1:10" ht="13.5" thickBot="1">
      <c r="A40" s="282" t="s">
        <v>60</v>
      </c>
      <c r="B40" s="283"/>
      <c r="C40" s="284"/>
      <c r="D40" s="230">
        <v>42836764</v>
      </c>
      <c r="E40" s="231"/>
      <c r="F40" s="232"/>
      <c r="G40" s="183"/>
      <c r="H40" s="183"/>
      <c r="I40" s="183"/>
      <c r="J40" s="183"/>
    </row>
    <row r="41" spans="1:10" ht="13.5" thickBot="1">
      <c r="A41" s="233" t="s">
        <v>137</v>
      </c>
      <c r="B41" s="234"/>
      <c r="C41" s="234"/>
      <c r="D41" s="234"/>
      <c r="E41" s="234"/>
      <c r="F41" s="235" t="s">
        <v>139</v>
      </c>
      <c r="G41" s="183"/>
      <c r="H41" s="183"/>
      <c r="I41" s="183"/>
      <c r="J41" s="183"/>
    </row>
    <row r="42" spans="1:10" ht="13.5" thickBot="1">
      <c r="A42" s="285" t="s">
        <v>411</v>
      </c>
      <c r="B42" s="286"/>
      <c r="C42" s="286"/>
      <c r="D42" s="286"/>
      <c r="E42" s="286"/>
      <c r="F42" s="287"/>
      <c r="G42" s="183"/>
      <c r="H42" s="183"/>
      <c r="I42" s="183"/>
      <c r="J42" s="183"/>
    </row>
    <row r="43" spans="1:10" ht="13.5" thickBot="1">
      <c r="A43" s="282" t="s">
        <v>60</v>
      </c>
      <c r="B43" s="283"/>
      <c r="C43" s="284"/>
      <c r="D43" s="236">
        <v>0</v>
      </c>
      <c r="E43" s="231"/>
      <c r="F43" s="232"/>
      <c r="G43" s="183"/>
      <c r="H43" s="183"/>
      <c r="I43" s="183"/>
      <c r="J43" s="183"/>
    </row>
    <row r="44" spans="1:10" ht="56.25" customHeight="1" thickBot="1">
      <c r="A44" s="189" t="s">
        <v>143</v>
      </c>
      <c r="B44" s="190"/>
      <c r="C44" s="190"/>
      <c r="D44" s="190"/>
      <c r="E44" s="190"/>
      <c r="F44" s="235" t="s">
        <v>144</v>
      </c>
      <c r="G44" s="188" t="s">
        <v>474</v>
      </c>
      <c r="H44" s="188" t="s">
        <v>475</v>
      </c>
      <c r="I44" s="188" t="s">
        <v>473</v>
      </c>
      <c r="J44" s="188" t="s">
        <v>476</v>
      </c>
    </row>
    <row r="45" spans="1:10" ht="12.75">
      <c r="A45" s="288">
        <v>1</v>
      </c>
      <c r="B45" s="288" t="s">
        <v>145</v>
      </c>
      <c r="C45" s="290">
        <v>1982</v>
      </c>
      <c r="D45" s="292">
        <v>3102000</v>
      </c>
      <c r="E45" s="237" t="s">
        <v>146</v>
      </c>
      <c r="F45" s="238" t="s">
        <v>147</v>
      </c>
      <c r="G45" s="290" t="s">
        <v>482</v>
      </c>
      <c r="H45" s="290" t="s">
        <v>483</v>
      </c>
      <c r="I45" s="290" t="s">
        <v>485</v>
      </c>
      <c r="J45" s="290">
        <v>749</v>
      </c>
    </row>
    <row r="46" spans="1:10" ht="33.75" customHeight="1">
      <c r="A46" s="289"/>
      <c r="B46" s="289"/>
      <c r="C46" s="289"/>
      <c r="D46" s="293"/>
      <c r="E46" s="238" t="s">
        <v>148</v>
      </c>
      <c r="F46" s="238" t="s">
        <v>149</v>
      </c>
      <c r="G46" s="289"/>
      <c r="H46" s="289"/>
      <c r="I46" s="289"/>
      <c r="J46" s="289"/>
    </row>
    <row r="47" spans="1:10" ht="12.75">
      <c r="A47" s="289"/>
      <c r="B47" s="289"/>
      <c r="C47" s="289"/>
      <c r="D47" s="293"/>
      <c r="E47" s="238" t="s">
        <v>150</v>
      </c>
      <c r="F47" s="238"/>
      <c r="G47" s="289"/>
      <c r="H47" s="289"/>
      <c r="I47" s="289"/>
      <c r="J47" s="289"/>
    </row>
    <row r="48" spans="1:10" ht="12.75">
      <c r="A48" s="289"/>
      <c r="B48" s="289"/>
      <c r="C48" s="289"/>
      <c r="D48" s="293"/>
      <c r="E48" s="238"/>
      <c r="F48" s="238"/>
      <c r="G48" s="289"/>
      <c r="H48" s="289"/>
      <c r="I48" s="289"/>
      <c r="J48" s="289"/>
    </row>
    <row r="49" spans="1:10" ht="12.75">
      <c r="A49" s="289"/>
      <c r="B49" s="289"/>
      <c r="C49" s="289"/>
      <c r="D49" s="293"/>
      <c r="E49" s="238" t="s">
        <v>151</v>
      </c>
      <c r="F49" s="238"/>
      <c r="G49" s="289"/>
      <c r="H49" s="289"/>
      <c r="I49" s="289"/>
      <c r="J49" s="289"/>
    </row>
    <row r="50" spans="1:10" ht="12.75">
      <c r="A50" s="289"/>
      <c r="B50" s="289"/>
      <c r="C50" s="289"/>
      <c r="D50" s="293"/>
      <c r="E50" s="238" t="s">
        <v>152</v>
      </c>
      <c r="F50" s="238"/>
      <c r="G50" s="289"/>
      <c r="H50" s="289"/>
      <c r="I50" s="289"/>
      <c r="J50" s="289"/>
    </row>
    <row r="51" spans="1:10" ht="33.75" customHeight="1" thickBot="1">
      <c r="A51" s="289"/>
      <c r="B51" s="289"/>
      <c r="C51" s="291"/>
      <c r="D51" s="293"/>
      <c r="E51" s="238" t="s">
        <v>153</v>
      </c>
      <c r="F51" s="238"/>
      <c r="G51" s="291"/>
      <c r="H51" s="291"/>
      <c r="I51" s="291"/>
      <c r="J51" s="291"/>
    </row>
    <row r="52" spans="1:10" ht="13.5" thickBot="1">
      <c r="A52" s="282" t="s">
        <v>60</v>
      </c>
      <c r="B52" s="283"/>
      <c r="C52" s="284"/>
      <c r="D52" s="230">
        <v>3102000</v>
      </c>
      <c r="E52" s="231"/>
      <c r="F52" s="232"/>
      <c r="G52" s="183"/>
      <c r="H52" s="183"/>
      <c r="I52" s="183"/>
      <c r="J52" s="183"/>
    </row>
    <row r="53" spans="1:10" ht="67.5" customHeight="1" thickBot="1">
      <c r="A53" s="189" t="s">
        <v>157</v>
      </c>
      <c r="B53" s="190"/>
      <c r="C53" s="190"/>
      <c r="D53" s="190"/>
      <c r="E53" s="190"/>
      <c r="F53" s="235" t="s">
        <v>158</v>
      </c>
      <c r="G53" s="239" t="s">
        <v>474</v>
      </c>
      <c r="H53" s="239" t="s">
        <v>475</v>
      </c>
      <c r="I53" s="239" t="s">
        <v>473</v>
      </c>
      <c r="J53" s="239" t="s">
        <v>476</v>
      </c>
    </row>
    <row r="54" spans="1:10" ht="12.75">
      <c r="A54" s="288">
        <v>1</v>
      </c>
      <c r="B54" s="288" t="s">
        <v>159</v>
      </c>
      <c r="C54" s="290">
        <v>1961</v>
      </c>
      <c r="D54" s="292">
        <v>5426000</v>
      </c>
      <c r="E54" s="237" t="s">
        <v>146</v>
      </c>
      <c r="F54" s="240"/>
      <c r="G54" s="295" t="s">
        <v>482</v>
      </c>
      <c r="H54" s="295" t="s">
        <v>483</v>
      </c>
      <c r="I54" s="295" t="s">
        <v>485</v>
      </c>
      <c r="J54" s="295">
        <v>2988</v>
      </c>
    </row>
    <row r="55" spans="1:10" ht="50.25" customHeight="1">
      <c r="A55" s="289"/>
      <c r="B55" s="289"/>
      <c r="C55" s="289"/>
      <c r="D55" s="293"/>
      <c r="E55" s="238" t="s">
        <v>160</v>
      </c>
      <c r="F55" s="240"/>
      <c r="G55" s="295"/>
      <c r="H55" s="295"/>
      <c r="I55" s="295"/>
      <c r="J55" s="295"/>
    </row>
    <row r="56" spans="1:10" ht="22.5">
      <c r="A56" s="289"/>
      <c r="B56" s="289"/>
      <c r="C56" s="289"/>
      <c r="D56" s="293"/>
      <c r="E56" s="238" t="s">
        <v>161</v>
      </c>
      <c r="F56" s="240" t="s">
        <v>162</v>
      </c>
      <c r="G56" s="295"/>
      <c r="H56" s="295"/>
      <c r="I56" s="295"/>
      <c r="J56" s="295"/>
    </row>
    <row r="57" spans="1:10" ht="22.5">
      <c r="A57" s="289"/>
      <c r="B57" s="289"/>
      <c r="C57" s="289"/>
      <c r="D57" s="293"/>
      <c r="E57" s="238" t="s">
        <v>163</v>
      </c>
      <c r="F57" s="240" t="s">
        <v>149</v>
      </c>
      <c r="G57" s="295"/>
      <c r="H57" s="295"/>
      <c r="I57" s="295"/>
      <c r="J57" s="295"/>
    </row>
    <row r="58" spans="1:10" ht="12.75">
      <c r="A58" s="289"/>
      <c r="B58" s="289"/>
      <c r="C58" s="289"/>
      <c r="D58" s="293"/>
      <c r="E58" s="238" t="s">
        <v>151</v>
      </c>
      <c r="F58" s="240"/>
      <c r="G58" s="295"/>
      <c r="H58" s="295"/>
      <c r="I58" s="295"/>
      <c r="J58" s="295"/>
    </row>
    <row r="59" spans="1:10" ht="12.75">
      <c r="A59" s="289"/>
      <c r="B59" s="289"/>
      <c r="C59" s="289"/>
      <c r="D59" s="293"/>
      <c r="E59" s="238" t="s">
        <v>164</v>
      </c>
      <c r="F59" s="240"/>
      <c r="G59" s="295"/>
      <c r="H59" s="295"/>
      <c r="I59" s="295"/>
      <c r="J59" s="295"/>
    </row>
    <row r="60" spans="1:10" ht="12.75">
      <c r="A60" s="289"/>
      <c r="B60" s="289"/>
      <c r="C60" s="294"/>
      <c r="D60" s="293"/>
      <c r="E60" s="238" t="s">
        <v>165</v>
      </c>
      <c r="F60" s="240"/>
      <c r="G60" s="295"/>
      <c r="H60" s="295"/>
      <c r="I60" s="295"/>
      <c r="J60" s="295"/>
    </row>
    <row r="61" spans="1:10" ht="71.25" customHeight="1" thickBot="1">
      <c r="A61" s="242">
        <v>2</v>
      </c>
      <c r="B61" s="242" t="s">
        <v>319</v>
      </c>
      <c r="C61" s="242">
        <v>2007</v>
      </c>
      <c r="D61" s="243">
        <v>3071772.92</v>
      </c>
      <c r="E61" s="244" t="s">
        <v>505</v>
      </c>
      <c r="F61" s="226" t="s">
        <v>166</v>
      </c>
      <c r="G61" s="200" t="s">
        <v>482</v>
      </c>
      <c r="H61" s="200" t="s">
        <v>486</v>
      </c>
      <c r="I61" s="200" t="s">
        <v>485</v>
      </c>
      <c r="J61" s="200">
        <v>1096</v>
      </c>
    </row>
    <row r="62" spans="1:10" ht="13.5" thickBot="1">
      <c r="A62" s="282" t="s">
        <v>60</v>
      </c>
      <c r="B62" s="283"/>
      <c r="C62" s="284"/>
      <c r="D62" s="230">
        <v>8497772.92</v>
      </c>
      <c r="E62" s="231"/>
      <c r="F62" s="245"/>
      <c r="G62" s="183"/>
      <c r="H62" s="183"/>
      <c r="I62" s="183"/>
      <c r="J62" s="183"/>
    </row>
    <row r="63" spans="1:10" ht="13.5" thickBot="1">
      <c r="A63" s="296"/>
      <c r="B63" s="296"/>
      <c r="C63" s="296"/>
      <c r="D63" s="296"/>
      <c r="E63" s="296"/>
      <c r="F63" s="296"/>
      <c r="G63" s="183"/>
      <c r="H63" s="183"/>
      <c r="I63" s="183"/>
      <c r="J63" s="183"/>
    </row>
    <row r="64" spans="1:10" ht="56.25">
      <c r="A64" s="246" t="s">
        <v>372</v>
      </c>
      <c r="B64" s="247"/>
      <c r="C64" s="247"/>
      <c r="D64" s="247"/>
      <c r="E64" s="247"/>
      <c r="F64" s="248" t="s">
        <v>373</v>
      </c>
      <c r="G64" s="188" t="s">
        <v>474</v>
      </c>
      <c r="H64" s="188" t="s">
        <v>475</v>
      </c>
      <c r="I64" s="188" t="s">
        <v>473</v>
      </c>
      <c r="J64" s="188" t="s">
        <v>476</v>
      </c>
    </row>
    <row r="65" spans="1:10" ht="60.75" customHeight="1">
      <c r="A65" s="241">
        <v>1</v>
      </c>
      <c r="B65" s="249" t="s">
        <v>374</v>
      </c>
      <c r="C65" s="241">
        <v>2010</v>
      </c>
      <c r="D65" s="250">
        <v>3250</v>
      </c>
      <c r="E65" s="251" t="s">
        <v>506</v>
      </c>
      <c r="F65" s="252" t="s">
        <v>441</v>
      </c>
      <c r="G65" s="241" t="s">
        <v>496</v>
      </c>
      <c r="H65" s="249" t="s">
        <v>501</v>
      </c>
      <c r="I65" s="241" t="s">
        <v>496</v>
      </c>
      <c r="J65" s="250" t="s">
        <v>507</v>
      </c>
    </row>
    <row r="66" spans="1:10" ht="61.5" customHeight="1">
      <c r="A66" s="241">
        <v>2</v>
      </c>
      <c r="B66" s="249" t="s">
        <v>375</v>
      </c>
      <c r="C66" s="241">
        <v>2010</v>
      </c>
      <c r="D66" s="250">
        <v>3250</v>
      </c>
      <c r="E66" s="251" t="s">
        <v>506</v>
      </c>
      <c r="F66" s="252" t="s">
        <v>441</v>
      </c>
      <c r="G66" s="241" t="s">
        <v>496</v>
      </c>
      <c r="H66" s="249" t="s">
        <v>501</v>
      </c>
      <c r="I66" s="241" t="s">
        <v>496</v>
      </c>
      <c r="J66" s="250" t="s">
        <v>507</v>
      </c>
    </row>
    <row r="67" spans="1:10" ht="41.25" customHeight="1">
      <c r="A67" s="241">
        <v>3</v>
      </c>
      <c r="B67" s="249" t="s">
        <v>376</v>
      </c>
      <c r="C67" s="241">
        <v>2010</v>
      </c>
      <c r="D67" s="250">
        <v>3206.15</v>
      </c>
      <c r="E67" s="251" t="s">
        <v>490</v>
      </c>
      <c r="F67" s="252" t="s">
        <v>446</v>
      </c>
      <c r="G67" s="241" t="s">
        <v>508</v>
      </c>
      <c r="H67" s="249" t="s">
        <v>509</v>
      </c>
      <c r="I67" s="241" t="s">
        <v>510</v>
      </c>
      <c r="J67" s="250" t="s">
        <v>511</v>
      </c>
    </row>
    <row r="68" spans="1:10" ht="37.5" customHeight="1">
      <c r="A68" s="241">
        <v>4</v>
      </c>
      <c r="B68" s="249" t="s">
        <v>376</v>
      </c>
      <c r="C68" s="241">
        <v>2010</v>
      </c>
      <c r="D68" s="250">
        <v>3206.15</v>
      </c>
      <c r="E68" s="251" t="s">
        <v>490</v>
      </c>
      <c r="F68" s="252" t="s">
        <v>446</v>
      </c>
      <c r="G68" s="241" t="s">
        <v>508</v>
      </c>
      <c r="H68" s="249" t="s">
        <v>509</v>
      </c>
      <c r="I68" s="241" t="s">
        <v>510</v>
      </c>
      <c r="J68" s="250" t="s">
        <v>511</v>
      </c>
    </row>
    <row r="69" spans="1:10" ht="31.5">
      <c r="A69" s="241">
        <v>5</v>
      </c>
      <c r="B69" s="249" t="s">
        <v>376</v>
      </c>
      <c r="C69" s="241">
        <v>2010</v>
      </c>
      <c r="D69" s="250">
        <v>3206.15</v>
      </c>
      <c r="E69" s="251" t="s">
        <v>490</v>
      </c>
      <c r="F69" s="252" t="s">
        <v>446</v>
      </c>
      <c r="G69" s="241" t="s">
        <v>508</v>
      </c>
      <c r="H69" s="249" t="s">
        <v>509</v>
      </c>
      <c r="I69" s="241" t="s">
        <v>510</v>
      </c>
      <c r="J69" s="250" t="s">
        <v>511</v>
      </c>
    </row>
    <row r="70" spans="1:10" ht="57" customHeight="1">
      <c r="A70" s="241">
        <v>6</v>
      </c>
      <c r="B70" s="249" t="s">
        <v>380</v>
      </c>
      <c r="C70" s="241">
        <v>2010</v>
      </c>
      <c r="D70" s="250">
        <v>115975.66</v>
      </c>
      <c r="E70" s="251" t="s">
        <v>443</v>
      </c>
      <c r="F70" s="252" t="s">
        <v>441</v>
      </c>
      <c r="G70" s="200" t="s">
        <v>512</v>
      </c>
      <c r="H70" s="249" t="s">
        <v>482</v>
      </c>
      <c r="I70" s="241" t="s">
        <v>512</v>
      </c>
      <c r="J70" s="250" t="s">
        <v>513</v>
      </c>
    </row>
    <row r="71" spans="1:10" ht="41.25" customHeight="1">
      <c r="A71" s="241">
        <v>7</v>
      </c>
      <c r="B71" s="249" t="s">
        <v>381</v>
      </c>
      <c r="C71" s="241">
        <v>2010</v>
      </c>
      <c r="D71" s="250">
        <v>933654.37</v>
      </c>
      <c r="E71" s="251" t="s">
        <v>514</v>
      </c>
      <c r="F71" s="252" t="s">
        <v>441</v>
      </c>
      <c r="G71" s="200" t="s">
        <v>482</v>
      </c>
      <c r="H71" s="249" t="s">
        <v>486</v>
      </c>
      <c r="I71" s="241" t="s">
        <v>487</v>
      </c>
      <c r="J71" s="253">
        <v>416</v>
      </c>
    </row>
    <row r="72" spans="1:10" ht="54" customHeight="1">
      <c r="A72" s="241">
        <v>8</v>
      </c>
      <c r="B72" s="249" t="s">
        <v>382</v>
      </c>
      <c r="C72" s="241">
        <v>2010</v>
      </c>
      <c r="D72" s="250">
        <v>15760.65</v>
      </c>
      <c r="E72" s="251" t="s">
        <v>444</v>
      </c>
      <c r="F72" s="252" t="s">
        <v>441</v>
      </c>
      <c r="G72" s="200" t="s">
        <v>482</v>
      </c>
      <c r="H72" s="200" t="s">
        <v>486</v>
      </c>
      <c r="I72" s="200" t="s">
        <v>487</v>
      </c>
      <c r="J72" s="254">
        <v>6</v>
      </c>
    </row>
    <row r="73" spans="1:10" ht="60" customHeight="1">
      <c r="A73" s="241">
        <v>9</v>
      </c>
      <c r="B73" s="249" t="s">
        <v>383</v>
      </c>
      <c r="C73" s="241">
        <v>2010</v>
      </c>
      <c r="D73" s="250">
        <v>201960</v>
      </c>
      <c r="E73" s="251" t="s">
        <v>443</v>
      </c>
      <c r="F73" s="252" t="s">
        <v>441</v>
      </c>
      <c r="G73" s="200" t="s">
        <v>512</v>
      </c>
      <c r="H73" s="200" t="s">
        <v>482</v>
      </c>
      <c r="I73" s="200" t="s">
        <v>512</v>
      </c>
      <c r="J73" s="200">
        <v>100</v>
      </c>
    </row>
    <row r="74" spans="1:10" ht="21">
      <c r="A74" s="241">
        <v>10</v>
      </c>
      <c r="B74" s="249" t="s">
        <v>384</v>
      </c>
      <c r="C74" s="241">
        <v>2010</v>
      </c>
      <c r="D74" s="250">
        <v>419860.81</v>
      </c>
      <c r="E74" s="251" t="s">
        <v>506</v>
      </c>
      <c r="F74" s="252" t="s">
        <v>441</v>
      </c>
      <c r="G74" s="200" t="s">
        <v>498</v>
      </c>
      <c r="H74" s="200"/>
      <c r="I74" s="200"/>
      <c r="J74" s="200"/>
    </row>
    <row r="75" spans="1:10" ht="21">
      <c r="A75" s="241">
        <v>11</v>
      </c>
      <c r="B75" s="249" t="s">
        <v>385</v>
      </c>
      <c r="C75" s="241">
        <v>2010</v>
      </c>
      <c r="D75" s="250">
        <v>47284.82</v>
      </c>
      <c r="E75" s="251" t="s">
        <v>490</v>
      </c>
      <c r="F75" s="252" t="s">
        <v>441</v>
      </c>
      <c r="G75" s="200" t="s">
        <v>498</v>
      </c>
      <c r="H75" s="200"/>
      <c r="I75" s="200"/>
      <c r="J75" s="200"/>
    </row>
    <row r="76" spans="1:10" ht="21">
      <c r="A76" s="241">
        <v>12</v>
      </c>
      <c r="B76" s="249" t="s">
        <v>387</v>
      </c>
      <c r="C76" s="241">
        <v>2010</v>
      </c>
      <c r="D76" s="250">
        <v>113676.3</v>
      </c>
      <c r="E76" s="251" t="s">
        <v>515</v>
      </c>
      <c r="F76" s="252" t="s">
        <v>445</v>
      </c>
      <c r="G76" s="200" t="s">
        <v>482</v>
      </c>
      <c r="H76" s="200" t="s">
        <v>486</v>
      </c>
      <c r="I76" s="200" t="s">
        <v>486</v>
      </c>
      <c r="J76" s="200">
        <v>70</v>
      </c>
    </row>
    <row r="77" spans="1:10" ht="21">
      <c r="A77" s="241">
        <v>13</v>
      </c>
      <c r="B77" s="249" t="s">
        <v>388</v>
      </c>
      <c r="C77" s="241">
        <v>2010</v>
      </c>
      <c r="D77" s="250">
        <v>12000</v>
      </c>
      <c r="E77" s="251" t="s">
        <v>490</v>
      </c>
      <c r="F77" s="252" t="s">
        <v>445</v>
      </c>
      <c r="G77" s="200" t="s">
        <v>482</v>
      </c>
      <c r="H77" s="200"/>
      <c r="I77" s="200"/>
      <c r="J77" s="200"/>
    </row>
    <row r="78" spans="1:10" ht="31.5">
      <c r="A78" s="241">
        <v>14</v>
      </c>
      <c r="B78" s="249" t="s">
        <v>390</v>
      </c>
      <c r="C78" s="241">
        <v>2010</v>
      </c>
      <c r="D78" s="250">
        <v>30983.52</v>
      </c>
      <c r="E78" s="251" t="s">
        <v>490</v>
      </c>
      <c r="F78" s="252" t="s">
        <v>445</v>
      </c>
      <c r="G78" s="200" t="s">
        <v>498</v>
      </c>
      <c r="H78" s="200"/>
      <c r="I78" s="200"/>
      <c r="J78" s="200"/>
    </row>
    <row r="79" spans="1:10" ht="31.5">
      <c r="A79" s="241">
        <v>15</v>
      </c>
      <c r="B79" s="249" t="s">
        <v>392</v>
      </c>
      <c r="C79" s="241">
        <v>2010</v>
      </c>
      <c r="D79" s="250">
        <v>25460</v>
      </c>
      <c r="E79" s="251" t="s">
        <v>490</v>
      </c>
      <c r="F79" s="252" t="s">
        <v>456</v>
      </c>
      <c r="G79" s="200" t="s">
        <v>498</v>
      </c>
      <c r="H79" s="200"/>
      <c r="I79" s="200"/>
      <c r="J79" s="200"/>
    </row>
    <row r="80" spans="1:10" ht="21">
      <c r="A80" s="241">
        <v>16</v>
      </c>
      <c r="B80" s="249" t="s">
        <v>393</v>
      </c>
      <c r="C80" s="241">
        <v>2010</v>
      </c>
      <c r="D80" s="250">
        <v>35983.95</v>
      </c>
      <c r="E80" s="200" t="s">
        <v>490</v>
      </c>
      <c r="F80" s="252" t="s">
        <v>447</v>
      </c>
      <c r="G80" s="200" t="s">
        <v>498</v>
      </c>
      <c r="H80" s="200"/>
      <c r="I80" s="200"/>
      <c r="J80" s="200"/>
    </row>
    <row r="81" spans="1:10" ht="31.5">
      <c r="A81" s="241">
        <v>17</v>
      </c>
      <c r="B81" s="249" t="s">
        <v>394</v>
      </c>
      <c r="C81" s="241">
        <v>2010</v>
      </c>
      <c r="D81" s="250">
        <v>11528.35</v>
      </c>
      <c r="E81" s="251" t="s">
        <v>515</v>
      </c>
      <c r="F81" s="252" t="s">
        <v>448</v>
      </c>
      <c r="G81" s="200" t="s">
        <v>482</v>
      </c>
      <c r="H81" s="200" t="s">
        <v>483</v>
      </c>
      <c r="I81" s="200" t="s">
        <v>485</v>
      </c>
      <c r="J81" s="200">
        <v>30</v>
      </c>
    </row>
    <row r="82" spans="1:10" ht="21">
      <c r="A82" s="241">
        <v>18</v>
      </c>
      <c r="B82" s="249" t="s">
        <v>395</v>
      </c>
      <c r="C82" s="241">
        <v>2010</v>
      </c>
      <c r="D82" s="250">
        <v>19293.13</v>
      </c>
      <c r="E82" s="251" t="s">
        <v>138</v>
      </c>
      <c r="F82" s="252" t="s">
        <v>448</v>
      </c>
      <c r="G82" s="200" t="s">
        <v>482</v>
      </c>
      <c r="H82" s="200" t="s">
        <v>483</v>
      </c>
      <c r="I82" s="200" t="s">
        <v>485</v>
      </c>
      <c r="J82" s="200">
        <v>40</v>
      </c>
    </row>
    <row r="83" spans="1:10" ht="60.75" customHeight="1">
      <c r="A83" s="241">
        <v>19</v>
      </c>
      <c r="B83" s="249" t="s">
        <v>396</v>
      </c>
      <c r="C83" s="241">
        <v>2011</v>
      </c>
      <c r="D83" s="250">
        <v>7910.27</v>
      </c>
      <c r="E83" s="251" t="s">
        <v>449</v>
      </c>
      <c r="F83" s="252" t="s">
        <v>450</v>
      </c>
      <c r="G83" s="200" t="s">
        <v>482</v>
      </c>
      <c r="H83" s="200" t="s">
        <v>483</v>
      </c>
      <c r="I83" s="200" t="s">
        <v>485</v>
      </c>
      <c r="J83" s="200">
        <v>20</v>
      </c>
    </row>
    <row r="84" spans="1:10" ht="22.5">
      <c r="A84" s="241">
        <v>20</v>
      </c>
      <c r="B84" s="249" t="s">
        <v>397</v>
      </c>
      <c r="C84" s="241">
        <v>2011</v>
      </c>
      <c r="D84" s="250">
        <v>15898.09</v>
      </c>
      <c r="E84" s="251" t="s">
        <v>490</v>
      </c>
      <c r="F84" s="252" t="s">
        <v>450</v>
      </c>
      <c r="G84" s="200" t="s">
        <v>516</v>
      </c>
      <c r="H84" s="220" t="s">
        <v>492</v>
      </c>
      <c r="I84" s="200"/>
      <c r="J84" s="200"/>
    </row>
    <row r="85" spans="1:10" ht="31.5">
      <c r="A85" s="241">
        <v>21</v>
      </c>
      <c r="B85" s="249" t="s">
        <v>398</v>
      </c>
      <c r="C85" s="241">
        <v>2011</v>
      </c>
      <c r="D85" s="250">
        <v>40848.32</v>
      </c>
      <c r="E85" s="251" t="s">
        <v>490</v>
      </c>
      <c r="F85" s="252" t="s">
        <v>450</v>
      </c>
      <c r="G85" s="200" t="s">
        <v>516</v>
      </c>
      <c r="H85" s="220" t="s">
        <v>492</v>
      </c>
      <c r="I85" s="200"/>
      <c r="J85" s="200"/>
    </row>
    <row r="86" spans="1:10" ht="31.5">
      <c r="A86" s="241">
        <v>22</v>
      </c>
      <c r="B86" s="249" t="s">
        <v>399</v>
      </c>
      <c r="C86" s="241">
        <v>2011</v>
      </c>
      <c r="D86" s="250">
        <v>69807.1</v>
      </c>
      <c r="E86" s="251" t="s">
        <v>490</v>
      </c>
      <c r="F86" s="252" t="s">
        <v>451</v>
      </c>
      <c r="G86" s="200" t="s">
        <v>516</v>
      </c>
      <c r="H86" s="220" t="s">
        <v>492</v>
      </c>
      <c r="I86" s="200"/>
      <c r="J86" s="200"/>
    </row>
    <row r="87" spans="1:10" ht="31.5">
      <c r="A87" s="241">
        <v>23</v>
      </c>
      <c r="B87" s="249" t="s">
        <v>400</v>
      </c>
      <c r="C87" s="241">
        <v>2011</v>
      </c>
      <c r="D87" s="250">
        <v>93843.98</v>
      </c>
      <c r="E87" s="251" t="s">
        <v>490</v>
      </c>
      <c r="F87" s="252" t="s">
        <v>451</v>
      </c>
      <c r="G87" s="200" t="s">
        <v>516</v>
      </c>
      <c r="H87" s="220" t="s">
        <v>492</v>
      </c>
      <c r="I87" s="200"/>
      <c r="J87" s="200"/>
    </row>
    <row r="88" spans="1:10" ht="22.5">
      <c r="A88" s="241">
        <v>24</v>
      </c>
      <c r="B88" s="249" t="s">
        <v>401</v>
      </c>
      <c r="C88" s="241">
        <v>2011</v>
      </c>
      <c r="D88" s="250">
        <v>47710.64</v>
      </c>
      <c r="E88" s="251" t="s">
        <v>490</v>
      </c>
      <c r="F88" s="252" t="s">
        <v>452</v>
      </c>
      <c r="G88" s="200" t="s">
        <v>516</v>
      </c>
      <c r="H88" s="220" t="s">
        <v>492</v>
      </c>
      <c r="I88" s="200"/>
      <c r="J88" s="200"/>
    </row>
    <row r="89" spans="1:10" ht="22.5">
      <c r="A89" s="241">
        <v>25</v>
      </c>
      <c r="B89" s="249" t="s">
        <v>402</v>
      </c>
      <c r="C89" s="241">
        <v>2011</v>
      </c>
      <c r="D89" s="250">
        <v>68775.05</v>
      </c>
      <c r="E89" s="251" t="s">
        <v>490</v>
      </c>
      <c r="F89" s="252" t="s">
        <v>452</v>
      </c>
      <c r="G89" s="200" t="s">
        <v>516</v>
      </c>
      <c r="H89" s="220" t="s">
        <v>492</v>
      </c>
      <c r="I89" s="200"/>
      <c r="J89" s="200"/>
    </row>
    <row r="90" spans="1:10" ht="22.5">
      <c r="A90" s="241">
        <v>26</v>
      </c>
      <c r="B90" s="249" t="s">
        <v>403</v>
      </c>
      <c r="C90" s="241">
        <v>2011</v>
      </c>
      <c r="D90" s="250">
        <v>39578.99</v>
      </c>
      <c r="E90" s="251" t="s">
        <v>490</v>
      </c>
      <c r="F90" s="252" t="s">
        <v>452</v>
      </c>
      <c r="G90" s="200" t="s">
        <v>516</v>
      </c>
      <c r="H90" s="220" t="s">
        <v>492</v>
      </c>
      <c r="I90" s="200"/>
      <c r="J90" s="200"/>
    </row>
    <row r="91" spans="1:10" ht="22.5">
      <c r="A91" s="241">
        <v>27</v>
      </c>
      <c r="B91" s="249" t="s">
        <v>404</v>
      </c>
      <c r="C91" s="241">
        <v>2011</v>
      </c>
      <c r="D91" s="250">
        <v>127493.29</v>
      </c>
      <c r="E91" s="251" t="s">
        <v>490</v>
      </c>
      <c r="F91" s="252" t="s">
        <v>453</v>
      </c>
      <c r="G91" s="200" t="s">
        <v>516</v>
      </c>
      <c r="H91" s="220" t="s">
        <v>492</v>
      </c>
      <c r="I91" s="200"/>
      <c r="J91" s="200"/>
    </row>
    <row r="92" spans="1:10" ht="76.5" customHeight="1">
      <c r="A92" s="241">
        <v>28</v>
      </c>
      <c r="B92" s="249" t="s">
        <v>405</v>
      </c>
      <c r="C92" s="241">
        <v>2011</v>
      </c>
      <c r="D92" s="250">
        <v>38223.6</v>
      </c>
      <c r="E92" s="251" t="s">
        <v>490</v>
      </c>
      <c r="F92" s="252" t="s">
        <v>453</v>
      </c>
      <c r="G92" s="200" t="s">
        <v>516</v>
      </c>
      <c r="H92" s="220" t="s">
        <v>492</v>
      </c>
      <c r="I92" s="200"/>
      <c r="J92" s="200"/>
    </row>
    <row r="93" spans="1:10" ht="22.5">
      <c r="A93" s="241">
        <v>29</v>
      </c>
      <c r="B93" s="249" t="s">
        <v>406</v>
      </c>
      <c r="C93" s="241">
        <v>2011</v>
      </c>
      <c r="D93" s="250">
        <v>60220</v>
      </c>
      <c r="E93" s="251" t="s">
        <v>490</v>
      </c>
      <c r="F93" s="252" t="s">
        <v>455</v>
      </c>
      <c r="G93" s="220" t="s">
        <v>517</v>
      </c>
      <c r="H93" s="220" t="s">
        <v>492</v>
      </c>
      <c r="I93" s="200"/>
      <c r="J93" s="200">
        <v>360</v>
      </c>
    </row>
    <row r="94" spans="1:10" ht="23.25" thickBot="1">
      <c r="A94" s="241">
        <v>30</v>
      </c>
      <c r="B94" s="249" t="s">
        <v>407</v>
      </c>
      <c r="C94" s="241">
        <v>2011</v>
      </c>
      <c r="D94" s="250">
        <v>31350</v>
      </c>
      <c r="E94" s="251" t="s">
        <v>490</v>
      </c>
      <c r="F94" s="252" t="s">
        <v>454</v>
      </c>
      <c r="G94" s="220" t="s">
        <v>517</v>
      </c>
      <c r="H94" s="220" t="s">
        <v>492</v>
      </c>
      <c r="I94" s="200"/>
      <c r="J94" s="200">
        <v>230</v>
      </c>
    </row>
    <row r="95" spans="1:10" ht="13.5" thickBot="1">
      <c r="A95" s="282" t="s">
        <v>60</v>
      </c>
      <c r="B95" s="283"/>
      <c r="C95" s="284"/>
      <c r="D95" s="230">
        <v>2641199.34</v>
      </c>
      <c r="E95" s="231"/>
      <c r="F95" s="255"/>
      <c r="G95" s="200"/>
      <c r="H95" s="200"/>
      <c r="I95" s="200"/>
      <c r="J95" s="200"/>
    </row>
    <row r="96" spans="1:10" ht="12.75">
      <c r="A96" s="296"/>
      <c r="B96" s="296"/>
      <c r="C96" s="296"/>
      <c r="D96" s="296"/>
      <c r="E96" s="296"/>
      <c r="F96" s="296"/>
      <c r="G96" s="183"/>
      <c r="H96" s="183"/>
      <c r="I96" s="183"/>
      <c r="J96" s="183"/>
    </row>
    <row r="97" spans="1:10" ht="13.5" thickBot="1">
      <c r="A97" s="256"/>
      <c r="B97" s="256"/>
      <c r="C97" s="256"/>
      <c r="D97" s="256"/>
      <c r="E97" s="256"/>
      <c r="F97" s="256"/>
      <c r="G97" s="183"/>
      <c r="H97" s="183"/>
      <c r="I97" s="183"/>
      <c r="J97" s="183"/>
    </row>
    <row r="98" spans="1:10" ht="56.25">
      <c r="A98" s="246"/>
      <c r="B98" s="247" t="s">
        <v>418</v>
      </c>
      <c r="C98" s="247"/>
      <c r="D98" s="247"/>
      <c r="E98" s="247"/>
      <c r="F98" s="257" t="s">
        <v>373</v>
      </c>
      <c r="G98" s="188" t="s">
        <v>474</v>
      </c>
      <c r="H98" s="188" t="s">
        <v>475</v>
      </c>
      <c r="I98" s="188" t="s">
        <v>473</v>
      </c>
      <c r="J98" s="188" t="s">
        <v>476</v>
      </c>
    </row>
    <row r="99" spans="1:10" ht="53.25" thickBot="1">
      <c r="A99" s="241">
        <v>1</v>
      </c>
      <c r="B99" s="250" t="s">
        <v>465</v>
      </c>
      <c r="C99" s="183">
        <v>1992</v>
      </c>
      <c r="D99" s="250" t="s">
        <v>466</v>
      </c>
      <c r="E99" s="251" t="s">
        <v>518</v>
      </c>
      <c r="F99" s="251" t="s">
        <v>412</v>
      </c>
      <c r="G99" s="200" t="s">
        <v>482</v>
      </c>
      <c r="H99" s="200" t="s">
        <v>483</v>
      </c>
      <c r="I99" s="200" t="s">
        <v>485</v>
      </c>
      <c r="J99" s="200">
        <v>954</v>
      </c>
    </row>
    <row r="100" spans="1:10" ht="13.5" thickBot="1">
      <c r="A100" s="282" t="s">
        <v>60</v>
      </c>
      <c r="B100" s="283"/>
      <c r="C100" s="284"/>
      <c r="D100" s="230">
        <v>2541000</v>
      </c>
      <c r="E100" s="231"/>
      <c r="F100" s="245"/>
      <c r="G100" s="183"/>
      <c r="H100" s="183"/>
      <c r="I100" s="258"/>
      <c r="J100" s="258"/>
    </row>
  </sheetData>
  <sheetProtection/>
  <mergeCells count="32">
    <mergeCell ref="A96:F96"/>
    <mergeCell ref="A100:C100"/>
    <mergeCell ref="H54:H60"/>
    <mergeCell ref="I54:I60"/>
    <mergeCell ref="J54:J60"/>
    <mergeCell ref="A62:C62"/>
    <mergeCell ref="A63:F63"/>
    <mergeCell ref="A95:C95"/>
    <mergeCell ref="G45:G51"/>
    <mergeCell ref="H45:H51"/>
    <mergeCell ref="I45:I51"/>
    <mergeCell ref="J45:J51"/>
    <mergeCell ref="A52:C52"/>
    <mergeCell ref="A54:A60"/>
    <mergeCell ref="B54:B60"/>
    <mergeCell ref="C54:C60"/>
    <mergeCell ref="D54:D60"/>
    <mergeCell ref="G54:G60"/>
    <mergeCell ref="A40:C40"/>
    <mergeCell ref="A42:F42"/>
    <mergeCell ref="A43:C43"/>
    <mergeCell ref="A45:A51"/>
    <mergeCell ref="B45:B51"/>
    <mergeCell ref="C45:C51"/>
    <mergeCell ref="D45:D51"/>
    <mergeCell ref="E1:F1"/>
    <mergeCell ref="E21:E22"/>
    <mergeCell ref="F21:F25"/>
    <mergeCell ref="A22:A25"/>
    <mergeCell ref="B22:B25"/>
    <mergeCell ref="C22:C25"/>
    <mergeCell ref="D22:D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84" zoomScaleNormal="84" zoomScalePageLayoutView="0" workbookViewId="0" topLeftCell="A48">
      <selection activeCell="D73" sqref="D73"/>
    </sheetView>
  </sheetViews>
  <sheetFormatPr defaultColWidth="9.140625" defaultRowHeight="12.75"/>
  <cols>
    <col min="1" max="1" width="4.8515625" style="1" customWidth="1"/>
    <col min="2" max="2" width="26.8515625" style="1" customWidth="1"/>
    <col min="3" max="3" width="20.00390625" style="1" customWidth="1"/>
    <col min="4" max="4" width="21.00390625" style="2" customWidth="1"/>
    <col min="5" max="5" width="32.00390625" style="1" customWidth="1"/>
    <col min="6" max="6" width="46.7109375" style="1" customWidth="1"/>
    <col min="7" max="7" width="16.00390625" style="1" customWidth="1"/>
    <col min="8" max="8" width="25.8515625" style="1" customWidth="1"/>
    <col min="9" max="9" width="16.421875" style="1" customWidth="1"/>
    <col min="10" max="10" width="15.8515625" style="1" customWidth="1"/>
    <col min="11" max="11" width="15.00390625" style="1" customWidth="1"/>
    <col min="12" max="16384" width="9.140625" style="1" customWidth="1"/>
  </cols>
  <sheetData>
    <row r="1" spans="4:6" ht="12.75">
      <c r="D1" s="2" t="s">
        <v>440</v>
      </c>
      <c r="E1" s="297"/>
      <c r="F1" s="297"/>
    </row>
    <row r="2" spans="1:8" ht="12.75">
      <c r="A2" s="298" t="s">
        <v>519</v>
      </c>
      <c r="B2" s="298"/>
      <c r="C2" s="298"/>
      <c r="D2" s="298"/>
      <c r="E2" s="298"/>
      <c r="F2" s="298"/>
      <c r="G2" s="298"/>
      <c r="H2" s="298"/>
    </row>
    <row r="3" spans="1:8" ht="12.75">
      <c r="A3" s="92"/>
      <c r="B3" s="92"/>
      <c r="C3" s="92"/>
      <c r="D3" s="92"/>
      <c r="E3" s="92"/>
      <c r="F3" s="92"/>
      <c r="G3" s="92"/>
      <c r="H3" s="92"/>
    </row>
    <row r="4" spans="1:8" ht="15.75">
      <c r="A4" s="299" t="s">
        <v>331</v>
      </c>
      <c r="B4" s="300"/>
      <c r="C4" s="300"/>
      <c r="D4" s="300"/>
      <c r="E4" s="300"/>
      <c r="F4" s="300"/>
      <c r="G4" s="300"/>
      <c r="H4" s="301"/>
    </row>
    <row r="5" spans="1:5" ht="15.75">
      <c r="A5" s="117" t="s">
        <v>282</v>
      </c>
      <c r="B5" s="118"/>
      <c r="C5" s="37"/>
      <c r="D5" s="37"/>
      <c r="E5" s="112"/>
    </row>
    <row r="6" spans="1:5" ht="12.75">
      <c r="A6" s="111" t="s">
        <v>190</v>
      </c>
      <c r="B6" s="37" t="s">
        <v>253</v>
      </c>
      <c r="C6" s="37"/>
      <c r="D6" s="37"/>
      <c r="E6" s="112"/>
    </row>
    <row r="7" spans="1:5" ht="12.75">
      <c r="A7" s="111" t="s">
        <v>191</v>
      </c>
      <c r="B7" s="37" t="s">
        <v>254</v>
      </c>
      <c r="C7" s="37"/>
      <c r="D7" s="37"/>
      <c r="E7" s="112"/>
    </row>
    <row r="8" spans="1:5" ht="12.75">
      <c r="A8" s="111" t="s">
        <v>192</v>
      </c>
      <c r="B8" s="37" t="s">
        <v>255</v>
      </c>
      <c r="C8" s="37"/>
      <c r="D8" s="37"/>
      <c r="E8" s="112"/>
    </row>
    <row r="9" spans="1:5" ht="12.75">
      <c r="A9" s="111" t="s">
        <v>193</v>
      </c>
      <c r="B9" s="37" t="s">
        <v>256</v>
      </c>
      <c r="C9" s="37"/>
      <c r="D9" s="37"/>
      <c r="E9" s="112"/>
    </row>
    <row r="10" spans="1:5" ht="12.75">
      <c r="A10" s="111" t="s">
        <v>194</v>
      </c>
      <c r="B10" s="37" t="s">
        <v>257</v>
      </c>
      <c r="C10" s="37"/>
      <c r="D10" s="37"/>
      <c r="E10" s="112"/>
    </row>
    <row r="11" spans="1:5" ht="12.75">
      <c r="A11" s="111" t="s">
        <v>195</v>
      </c>
      <c r="B11" s="37" t="s">
        <v>258</v>
      </c>
      <c r="C11" s="37"/>
      <c r="D11" s="37"/>
      <c r="E11" s="112"/>
    </row>
    <row r="12" spans="1:5" ht="12.75">
      <c r="A12" s="111" t="s">
        <v>196</v>
      </c>
      <c r="B12" s="37" t="s">
        <v>259</v>
      </c>
      <c r="C12" s="37"/>
      <c r="D12" s="37"/>
      <c r="E12" s="112"/>
    </row>
    <row r="13" spans="1:5" ht="12.75">
      <c r="A13" s="111" t="s">
        <v>197</v>
      </c>
      <c r="B13" s="37" t="s">
        <v>260</v>
      </c>
      <c r="C13" s="37"/>
      <c r="D13" s="37"/>
      <c r="E13" s="112"/>
    </row>
    <row r="14" spans="1:5" ht="12.75">
      <c r="A14" s="111" t="s">
        <v>198</v>
      </c>
      <c r="B14" s="37" t="s">
        <v>297</v>
      </c>
      <c r="C14" s="37"/>
      <c r="D14" s="37"/>
      <c r="E14" s="112"/>
    </row>
    <row r="15" spans="1:5" ht="12.75">
      <c r="A15" s="111" t="s">
        <v>199</v>
      </c>
      <c r="B15" s="37" t="s">
        <v>261</v>
      </c>
      <c r="C15" s="37"/>
      <c r="D15" s="37"/>
      <c r="E15" s="112"/>
    </row>
    <row r="16" spans="1:5" ht="12.75">
      <c r="A16" s="111" t="s">
        <v>200</v>
      </c>
      <c r="B16" s="37" t="s">
        <v>262</v>
      </c>
      <c r="C16" s="37"/>
      <c r="D16" s="37"/>
      <c r="E16" s="112"/>
    </row>
    <row r="17" spans="1:5" ht="12.75">
      <c r="A17" s="111" t="s">
        <v>201</v>
      </c>
      <c r="B17" s="37" t="s">
        <v>263</v>
      </c>
      <c r="C17" s="37"/>
      <c r="D17" s="37"/>
      <c r="E17" s="112"/>
    </row>
    <row r="18" spans="1:5" ht="12.75">
      <c r="A18" s="111" t="s">
        <v>202</v>
      </c>
      <c r="B18" s="37" t="s">
        <v>264</v>
      </c>
      <c r="C18" s="37"/>
      <c r="D18" s="37"/>
      <c r="E18" s="112"/>
    </row>
    <row r="19" spans="1:5" ht="12.75">
      <c r="A19" s="111" t="s">
        <v>203</v>
      </c>
      <c r="B19" s="37" t="s">
        <v>296</v>
      </c>
      <c r="C19" s="37"/>
      <c r="D19" s="37"/>
      <c r="E19" s="112"/>
    </row>
    <row r="20" spans="1:5" ht="12.75">
      <c r="A20" s="111" t="s">
        <v>204</v>
      </c>
      <c r="B20" s="37" t="s">
        <v>265</v>
      </c>
      <c r="C20" s="37"/>
      <c r="D20" s="37"/>
      <c r="E20" s="112"/>
    </row>
    <row r="21" spans="1:5" ht="12.75">
      <c r="A21" s="111" t="s">
        <v>205</v>
      </c>
      <c r="B21" s="37" t="s">
        <v>266</v>
      </c>
      <c r="C21" s="37"/>
      <c r="D21" s="37"/>
      <c r="E21" s="112"/>
    </row>
    <row r="22" spans="1:5" ht="12.75">
      <c r="A22" s="111" t="s">
        <v>206</v>
      </c>
      <c r="B22" s="37" t="s">
        <v>267</v>
      </c>
      <c r="C22" s="37"/>
      <c r="D22" s="37"/>
      <c r="E22" s="112"/>
    </row>
    <row r="23" spans="1:5" ht="12.75">
      <c r="A23" s="111" t="s">
        <v>207</v>
      </c>
      <c r="B23" s="37" t="s">
        <v>294</v>
      </c>
      <c r="C23" s="37"/>
      <c r="D23" s="37"/>
      <c r="E23" s="112"/>
    </row>
    <row r="24" spans="1:5" ht="12.75">
      <c r="A24" s="111" t="s">
        <v>208</v>
      </c>
      <c r="B24" s="37" t="s">
        <v>268</v>
      </c>
      <c r="C24" s="37"/>
      <c r="D24" s="37"/>
      <c r="E24" s="112"/>
    </row>
    <row r="25" spans="1:5" ht="12.75">
      <c r="A25" s="111" t="s">
        <v>209</v>
      </c>
      <c r="B25" s="37" t="s">
        <v>269</v>
      </c>
      <c r="C25" s="37"/>
      <c r="D25" s="37"/>
      <c r="E25" s="112"/>
    </row>
    <row r="26" spans="1:5" ht="17.25" customHeight="1">
      <c r="A26" s="111" t="s">
        <v>210</v>
      </c>
      <c r="B26" s="37" t="s">
        <v>270</v>
      </c>
      <c r="C26" s="37"/>
      <c r="D26" s="37"/>
      <c r="E26" s="112"/>
    </row>
    <row r="27" spans="1:5" ht="12.75">
      <c r="A27" s="111" t="s">
        <v>211</v>
      </c>
      <c r="B27" s="37" t="s">
        <v>271</v>
      </c>
      <c r="C27" s="37"/>
      <c r="D27" s="37"/>
      <c r="E27" s="112"/>
    </row>
    <row r="28" spans="1:5" ht="12.75">
      <c r="A28" s="111" t="s">
        <v>212</v>
      </c>
      <c r="B28" s="37" t="s">
        <v>295</v>
      </c>
      <c r="C28" s="37"/>
      <c r="D28" s="37"/>
      <c r="E28" s="112"/>
    </row>
    <row r="29" spans="1:5" ht="12.75">
      <c r="A29" s="111" t="s">
        <v>213</v>
      </c>
      <c r="B29" s="37" t="s">
        <v>310</v>
      </c>
      <c r="C29" s="37"/>
      <c r="D29" s="37"/>
      <c r="E29" s="112"/>
    </row>
    <row r="30" spans="1:5" ht="12.75">
      <c r="A30" s="111" t="s">
        <v>214</v>
      </c>
      <c r="B30" s="37" t="s">
        <v>305</v>
      </c>
      <c r="C30" s="37"/>
      <c r="D30" s="37"/>
      <c r="E30" s="112"/>
    </row>
    <row r="31" spans="1:5" ht="12.75">
      <c r="A31" s="111" t="s">
        <v>215</v>
      </c>
      <c r="B31" s="37" t="s">
        <v>298</v>
      </c>
      <c r="C31" s="37"/>
      <c r="D31" s="37"/>
      <c r="E31" s="112"/>
    </row>
    <row r="32" spans="1:5" ht="12.75">
      <c r="A32" s="111" t="s">
        <v>216</v>
      </c>
      <c r="B32" s="37" t="s">
        <v>299</v>
      </c>
      <c r="C32" s="37"/>
      <c r="D32" s="37"/>
      <c r="E32" s="112"/>
    </row>
    <row r="33" spans="1:5" ht="12.75">
      <c r="A33" s="111" t="s">
        <v>217</v>
      </c>
      <c r="B33" s="37" t="s">
        <v>300</v>
      </c>
      <c r="C33" s="37"/>
      <c r="D33" s="37"/>
      <c r="E33" s="112"/>
    </row>
    <row r="34" spans="1:5" ht="12.75">
      <c r="A34" s="111" t="s">
        <v>218</v>
      </c>
      <c r="B34" s="37" t="s">
        <v>301</v>
      </c>
      <c r="C34" s="37"/>
      <c r="D34" s="37"/>
      <c r="E34" s="112"/>
    </row>
    <row r="35" spans="1:5" ht="12.75">
      <c r="A35" s="111" t="s">
        <v>219</v>
      </c>
      <c r="B35" s="37" t="s">
        <v>302</v>
      </c>
      <c r="C35" s="37"/>
      <c r="D35" s="37"/>
      <c r="E35" s="112"/>
    </row>
    <row r="36" spans="1:5" ht="15.75">
      <c r="A36" s="113" t="s">
        <v>283</v>
      </c>
      <c r="B36" s="37"/>
      <c r="C36" s="37"/>
      <c r="D36" s="37"/>
      <c r="E36" s="112"/>
    </row>
    <row r="37" spans="1:5" ht="12.75">
      <c r="A37" s="111" t="s">
        <v>190</v>
      </c>
      <c r="B37" s="37" t="s">
        <v>272</v>
      </c>
      <c r="C37" s="37"/>
      <c r="D37" s="37"/>
      <c r="E37" s="112"/>
    </row>
    <row r="38" spans="1:5" ht="12.75">
      <c r="A38" s="111" t="s">
        <v>191</v>
      </c>
      <c r="B38" s="37" t="s">
        <v>273</v>
      </c>
      <c r="C38" s="37"/>
      <c r="D38" s="37"/>
      <c r="E38" s="112"/>
    </row>
    <row r="39" spans="1:5" ht="12.75">
      <c r="A39" s="111" t="s">
        <v>192</v>
      </c>
      <c r="B39" s="37" t="s">
        <v>274</v>
      </c>
      <c r="C39" s="37"/>
      <c r="D39" s="37"/>
      <c r="E39" s="112"/>
    </row>
    <row r="40" spans="1:5" ht="12.75">
      <c r="A40" s="111" t="s">
        <v>193</v>
      </c>
      <c r="B40" s="37" t="s">
        <v>275</v>
      </c>
      <c r="C40" s="37"/>
      <c r="D40" s="37"/>
      <c r="E40" s="112"/>
    </row>
    <row r="41" spans="1:5" ht="12.75">
      <c r="A41" s="111" t="s">
        <v>194</v>
      </c>
      <c r="B41" s="37" t="s">
        <v>276</v>
      </c>
      <c r="C41" s="37"/>
      <c r="D41" s="37"/>
      <c r="E41" s="112"/>
    </row>
    <row r="42" spans="1:5" ht="12.75">
      <c r="A42" s="111" t="s">
        <v>195</v>
      </c>
      <c r="B42" s="37" t="s">
        <v>277</v>
      </c>
      <c r="C42" s="37"/>
      <c r="D42" s="37"/>
      <c r="E42" s="112"/>
    </row>
    <row r="43" spans="1:5" ht="12.75">
      <c r="A43" s="111" t="s">
        <v>196</v>
      </c>
      <c r="B43" s="37" t="s">
        <v>278</v>
      </c>
      <c r="C43" s="37"/>
      <c r="D43" s="37"/>
      <c r="E43" s="112"/>
    </row>
    <row r="44" spans="1:5" ht="12.75">
      <c r="A44" s="111" t="s">
        <v>197</v>
      </c>
      <c r="B44" s="37" t="s">
        <v>279</v>
      </c>
      <c r="C44" s="37"/>
      <c r="D44" s="37"/>
      <c r="E44" s="112"/>
    </row>
    <row r="45" spans="1:5" ht="12.75">
      <c r="A45" s="111" t="s">
        <v>199</v>
      </c>
      <c r="B45" s="37" t="s">
        <v>293</v>
      </c>
      <c r="C45" s="37"/>
      <c r="D45" s="37"/>
      <c r="E45" s="112"/>
    </row>
    <row r="46" spans="1:5" ht="12.75">
      <c r="A46" s="111" t="s">
        <v>200</v>
      </c>
      <c r="B46" s="37" t="s">
        <v>280</v>
      </c>
      <c r="C46" s="37"/>
      <c r="D46" s="37"/>
      <c r="E46" s="112"/>
    </row>
    <row r="47" spans="1:5" ht="12.75">
      <c r="A47" s="111" t="s">
        <v>201</v>
      </c>
      <c r="B47" s="37" t="s">
        <v>281</v>
      </c>
      <c r="C47" s="37"/>
      <c r="D47" s="37"/>
      <c r="E47" s="112"/>
    </row>
    <row r="48" spans="1:5" ht="12.75">
      <c r="A48" s="111" t="s">
        <v>202</v>
      </c>
      <c r="B48" s="37" t="s">
        <v>304</v>
      </c>
      <c r="C48" s="37"/>
      <c r="D48" s="37"/>
      <c r="E48" s="112"/>
    </row>
    <row r="49" spans="1:8" ht="12.75">
      <c r="A49" s="111" t="s">
        <v>203</v>
      </c>
      <c r="B49" s="37" t="s">
        <v>288</v>
      </c>
      <c r="C49" s="37"/>
      <c r="D49" s="37"/>
      <c r="E49" s="112"/>
      <c r="H49" s="92"/>
    </row>
    <row r="50" spans="1:5" ht="12.75">
      <c r="A50" s="111" t="s">
        <v>204</v>
      </c>
      <c r="B50" s="37" t="s">
        <v>308</v>
      </c>
      <c r="C50" s="37"/>
      <c r="D50" s="37"/>
      <c r="E50" s="112"/>
    </row>
    <row r="51" spans="1:5" ht="15.75">
      <c r="A51" s="113" t="s">
        <v>284</v>
      </c>
      <c r="B51" s="37"/>
      <c r="C51" s="37"/>
      <c r="D51" s="37"/>
      <c r="E51" s="112"/>
    </row>
    <row r="52" spans="1:5" ht="12.75">
      <c r="A52" s="111" t="s">
        <v>190</v>
      </c>
      <c r="B52" s="37" t="s">
        <v>306</v>
      </c>
      <c r="C52" s="37"/>
      <c r="D52" s="37"/>
      <c r="E52" s="112"/>
    </row>
    <row r="53" spans="1:5" ht="12.75">
      <c r="A53" s="111" t="s">
        <v>191</v>
      </c>
      <c r="B53" s="37" t="s">
        <v>307</v>
      </c>
      <c r="C53" s="37"/>
      <c r="D53" s="37"/>
      <c r="E53" s="112"/>
    </row>
    <row r="54" spans="1:8" ht="12.75">
      <c r="A54" s="111" t="s">
        <v>192</v>
      </c>
      <c r="B54" s="37" t="s">
        <v>289</v>
      </c>
      <c r="C54" s="37"/>
      <c r="D54" s="37"/>
      <c r="E54" s="112"/>
      <c r="H54" s="92"/>
    </row>
    <row r="55" spans="1:5" ht="15.75">
      <c r="A55" s="113" t="s">
        <v>285</v>
      </c>
      <c r="B55" s="37"/>
      <c r="C55" s="37"/>
      <c r="D55" s="37"/>
      <c r="E55" s="112"/>
    </row>
    <row r="56" spans="1:5" ht="12.75">
      <c r="A56" s="111" t="s">
        <v>190</v>
      </c>
      <c r="B56" s="37" t="s">
        <v>251</v>
      </c>
      <c r="C56" s="37"/>
      <c r="D56" s="37"/>
      <c r="E56" s="112"/>
    </row>
    <row r="57" spans="1:8" ht="12.75">
      <c r="A57" s="111" t="s">
        <v>191</v>
      </c>
      <c r="B57" s="37" t="s">
        <v>291</v>
      </c>
      <c r="C57" s="37"/>
      <c r="D57" s="37"/>
      <c r="E57" s="112"/>
      <c r="F57"/>
      <c r="G57"/>
      <c r="H57" s="92" t="s">
        <v>190</v>
      </c>
    </row>
    <row r="58" spans="1:8" ht="15.75">
      <c r="A58" s="113" t="s">
        <v>286</v>
      </c>
      <c r="B58" s="37"/>
      <c r="C58" s="37"/>
      <c r="D58" s="37"/>
      <c r="E58" s="112"/>
      <c r="F58"/>
      <c r="G58"/>
      <c r="H58"/>
    </row>
    <row r="59" spans="1:8" ht="12.75">
      <c r="A59" s="111" t="s">
        <v>190</v>
      </c>
      <c r="B59" s="37" t="s">
        <v>251</v>
      </c>
      <c r="C59" s="37"/>
      <c r="D59" s="37"/>
      <c r="E59" s="112"/>
      <c r="F59"/>
      <c r="G59"/>
      <c r="H59"/>
    </row>
    <row r="60" spans="1:8" ht="15.75">
      <c r="A60" s="113" t="s">
        <v>287</v>
      </c>
      <c r="B60" s="37"/>
      <c r="C60" s="37"/>
      <c r="D60" s="37"/>
      <c r="E60" s="112"/>
      <c r="F60"/>
      <c r="G60"/>
      <c r="H60"/>
    </row>
    <row r="61" spans="1:8" ht="12.75">
      <c r="A61" s="111" t="s">
        <v>190</v>
      </c>
      <c r="B61" s="37" t="s">
        <v>252</v>
      </c>
      <c r="C61" s="37"/>
      <c r="D61" s="37"/>
      <c r="E61" s="112"/>
      <c r="F61"/>
      <c r="G61"/>
      <c r="H61"/>
    </row>
    <row r="62" spans="1:8" ht="15.75">
      <c r="A62" s="113" t="s">
        <v>290</v>
      </c>
      <c r="B62" s="37"/>
      <c r="C62" s="37"/>
      <c r="D62" s="37"/>
      <c r="E62" s="112"/>
      <c r="F62"/>
      <c r="G62"/>
      <c r="H62"/>
    </row>
    <row r="63" spans="1:8" ht="12.75">
      <c r="A63" s="114" t="s">
        <v>190</v>
      </c>
      <c r="B63" s="37" t="s">
        <v>292</v>
      </c>
      <c r="C63" s="37"/>
      <c r="D63" s="37"/>
      <c r="E63" s="112"/>
      <c r="F63"/>
      <c r="G63"/>
      <c r="H63"/>
    </row>
    <row r="64" spans="1:8" ht="15.75">
      <c r="A64" s="113" t="s">
        <v>303</v>
      </c>
      <c r="B64" s="37"/>
      <c r="C64" s="37"/>
      <c r="D64" s="37"/>
      <c r="E64" s="112"/>
      <c r="F64"/>
      <c r="G64"/>
      <c r="H64"/>
    </row>
    <row r="65" spans="1:8" ht="12.75">
      <c r="A65" s="114" t="s">
        <v>190</v>
      </c>
      <c r="B65" s="37" t="s">
        <v>252</v>
      </c>
      <c r="C65" s="37"/>
      <c r="D65" s="37"/>
      <c r="E65" s="112"/>
      <c r="F65"/>
      <c r="G65"/>
      <c r="H65"/>
    </row>
    <row r="66" spans="1:8" ht="15.75">
      <c r="A66" s="160" t="s">
        <v>408</v>
      </c>
      <c r="B66" s="161"/>
      <c r="C66" s="115"/>
      <c r="D66" s="115"/>
      <c r="E66" s="116"/>
      <c r="F66"/>
      <c r="G66"/>
      <c r="H66"/>
    </row>
    <row r="67" spans="1:6" ht="12.75">
      <c r="A67" s="6" t="s">
        <v>409</v>
      </c>
      <c r="B67" s="6" t="s">
        <v>410</v>
      </c>
      <c r="C67" s="6"/>
      <c r="D67" s="7"/>
      <c r="E67" s="8"/>
      <c r="F67" s="6"/>
    </row>
    <row r="68" spans="1:6" ht="21">
      <c r="A68" s="25" t="s">
        <v>191</v>
      </c>
      <c r="B68" s="143" t="s">
        <v>389</v>
      </c>
      <c r="C68" s="6"/>
      <c r="D68" s="7"/>
      <c r="E68" s="8"/>
      <c r="F68" s="6"/>
    </row>
    <row r="69" spans="1:6" ht="12.75">
      <c r="A69" s="6"/>
      <c r="B69" s="6"/>
      <c r="C69" s="6"/>
      <c r="D69" s="7"/>
      <c r="E69" s="8"/>
      <c r="F69" s="6"/>
    </row>
    <row r="70" spans="1:6" ht="12.75">
      <c r="A70" s="261"/>
      <c r="B70" s="262" t="s">
        <v>520</v>
      </c>
      <c r="C70" s="263" t="s">
        <v>521</v>
      </c>
      <c r="D70" s="264" t="s">
        <v>522</v>
      </c>
      <c r="E70" s="8"/>
      <c r="F70" s="6"/>
    </row>
    <row r="71" spans="1:6" ht="38.25">
      <c r="A71" s="265">
        <v>1</v>
      </c>
      <c r="B71" s="87" t="s">
        <v>523</v>
      </c>
      <c r="C71" s="266">
        <v>20613409</v>
      </c>
      <c r="D71" s="267" t="s">
        <v>524</v>
      </c>
      <c r="E71" s="8"/>
      <c r="F71" s="6"/>
    </row>
    <row r="72" spans="1:6" ht="38.25">
      <c r="A72" s="265">
        <v>2</v>
      </c>
      <c r="B72" s="87" t="s">
        <v>525</v>
      </c>
      <c r="C72" s="266">
        <v>87975</v>
      </c>
      <c r="D72" s="86" t="s">
        <v>524</v>
      </c>
      <c r="E72" s="8"/>
      <c r="F72" s="6"/>
    </row>
    <row r="73" spans="1:6" ht="12.75">
      <c r="A73" s="265"/>
      <c r="B73" s="268" t="s">
        <v>526</v>
      </c>
      <c r="C73" s="269">
        <f>SUM(C71:C72)</f>
        <v>20701384</v>
      </c>
      <c r="D73" s="265"/>
      <c r="E73" s="8"/>
      <c r="F73" s="6"/>
    </row>
    <row r="74" spans="1:6" ht="12.75">
      <c r="A74" s="6"/>
      <c r="B74" s="6"/>
      <c r="C74" s="6"/>
      <c r="D74" s="7"/>
      <c r="E74" s="8"/>
      <c r="F74" s="6"/>
    </row>
    <row r="75" spans="1:6" ht="12.75">
      <c r="A75" s="6"/>
      <c r="B75" s="6"/>
      <c r="C75" s="6"/>
      <c r="D75" s="7"/>
      <c r="E75" s="8"/>
      <c r="F75" s="6"/>
    </row>
    <row r="76" spans="1:6" ht="12.75">
      <c r="A76" s="6"/>
      <c r="B76" s="6"/>
      <c r="C76" s="6"/>
      <c r="D76" s="7"/>
      <c r="E76" s="8"/>
      <c r="F76" s="6"/>
    </row>
    <row r="77" spans="1:6" ht="12.75">
      <c r="A77" s="6"/>
      <c r="B77" s="6"/>
      <c r="C77" s="6"/>
      <c r="D77" s="7"/>
      <c r="E77" s="8"/>
      <c r="F77" s="6"/>
    </row>
    <row r="78" spans="1:6" ht="12.75">
      <c r="A78" s="6"/>
      <c r="B78" s="6"/>
      <c r="C78" s="6"/>
      <c r="D78" s="7"/>
      <c r="E78" s="8"/>
      <c r="F78" s="6"/>
    </row>
    <row r="79" spans="1:6" ht="12.75">
      <c r="A79" s="6"/>
      <c r="B79" s="6"/>
      <c r="C79" s="6"/>
      <c r="D79" s="7"/>
      <c r="E79" s="8"/>
      <c r="F79" s="6"/>
    </row>
    <row r="80" spans="1:6" ht="12.75">
      <c r="A80" s="6"/>
      <c r="B80" s="6"/>
      <c r="C80" s="6"/>
      <c r="D80" s="7"/>
      <c r="E80" s="8"/>
      <c r="F80" s="6"/>
    </row>
    <row r="81" spans="1:6" ht="12.75">
      <c r="A81" s="6"/>
      <c r="B81" s="6"/>
      <c r="C81" s="6"/>
      <c r="D81" s="7"/>
      <c r="E81" s="8"/>
      <c r="F81" s="6"/>
    </row>
    <row r="82" spans="1:6" ht="12.75">
      <c r="A82" s="6"/>
      <c r="B82" s="6"/>
      <c r="C82" s="6"/>
      <c r="D82" s="7"/>
      <c r="E82" s="8"/>
      <c r="F82" s="6"/>
    </row>
    <row r="83" spans="1:6" ht="12.75">
      <c r="A83" s="6"/>
      <c r="B83" s="6"/>
      <c r="C83" s="6"/>
      <c r="D83" s="7"/>
      <c r="E83" s="8"/>
      <c r="F83" s="6"/>
    </row>
    <row r="84" spans="1:6" ht="12.75">
      <c r="A84" s="6"/>
      <c r="B84" s="6"/>
      <c r="C84" s="6"/>
      <c r="D84" s="7"/>
      <c r="E84" s="8"/>
      <c r="F84" s="6"/>
    </row>
    <row r="85" spans="1:6" ht="12.75">
      <c r="A85" s="6"/>
      <c r="B85" s="6"/>
      <c r="C85" s="6"/>
      <c r="D85" s="7"/>
      <c r="E85" s="8"/>
      <c r="F85" s="6"/>
    </row>
    <row r="86" spans="1:6" ht="12.75">
      <c r="A86" s="6"/>
      <c r="B86" s="6"/>
      <c r="C86" s="6"/>
      <c r="D86" s="7"/>
      <c r="E86" s="8"/>
      <c r="F86" s="6"/>
    </row>
    <row r="87" spans="1:6" ht="12.75">
      <c r="A87" s="6"/>
      <c r="B87" s="6"/>
      <c r="C87" s="6"/>
      <c r="D87" s="7"/>
      <c r="E87" s="8"/>
      <c r="F87" s="6"/>
    </row>
    <row r="88" spans="1:6" ht="12.75">
      <c r="A88" s="6"/>
      <c r="B88" s="6"/>
      <c r="C88" s="6"/>
      <c r="D88" s="7"/>
      <c r="E88" s="8"/>
      <c r="F88" s="6"/>
    </row>
    <row r="89" spans="1:6" ht="12.75">
      <c r="A89" s="6"/>
      <c r="B89" s="6"/>
      <c r="C89" s="6"/>
      <c r="D89" s="7"/>
      <c r="E89" s="8"/>
      <c r="F89" s="6"/>
    </row>
    <row r="90" spans="1:6" ht="12.75">
      <c r="A90" s="6"/>
      <c r="B90" s="6"/>
      <c r="C90" s="6"/>
      <c r="D90" s="7"/>
      <c r="E90" s="8"/>
      <c r="F90" s="6"/>
    </row>
    <row r="120" ht="13.5" customHeight="1"/>
  </sheetData>
  <sheetProtection/>
  <mergeCells count="3">
    <mergeCell ref="E1:F1"/>
    <mergeCell ref="A2:H2"/>
    <mergeCell ref="A4:H4"/>
  </mergeCells>
  <printOptions/>
  <pageMargins left="0.6902777777777778" right="0.27569444444444446" top="0.8" bottom="0.19652777777777777" header="0.5118055555555556" footer="0.5118055555555556"/>
  <pageSetup horizontalDpi="600" verticalDpi="600" orientation="landscape" paperSize="9" scale="76" r:id="rId1"/>
  <rowBreaks count="3" manualBreakCount="3">
    <brk id="123" max="255" man="1"/>
    <brk id="152" max="255" man="1"/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184"/>
  <sheetViews>
    <sheetView zoomScalePageLayoutView="0" workbookViewId="0" topLeftCell="A130">
      <selection activeCell="F153" sqref="F153"/>
    </sheetView>
  </sheetViews>
  <sheetFormatPr defaultColWidth="9.140625" defaultRowHeight="12.75"/>
  <cols>
    <col min="1" max="1" width="9.00390625" style="1" customWidth="1"/>
    <col min="2" max="2" width="47.8515625" style="1" customWidth="1"/>
    <col min="3" max="3" width="13.7109375" style="1" customWidth="1"/>
    <col min="4" max="4" width="20.140625" style="9" customWidth="1"/>
    <col min="5" max="5" width="12.140625" style="2" customWidth="1"/>
    <col min="6" max="6" width="11.140625" style="1" customWidth="1"/>
    <col min="7" max="16384" width="9.140625" style="1" customWidth="1"/>
  </cols>
  <sheetData>
    <row r="2" spans="2:4" ht="12.75">
      <c r="B2" s="297" t="s">
        <v>62</v>
      </c>
      <c r="C2" s="297"/>
      <c r="D2" s="297"/>
    </row>
    <row r="3" spans="2:4" ht="12.75">
      <c r="B3" s="126"/>
      <c r="C3" s="126"/>
      <c r="D3" s="126"/>
    </row>
    <row r="4" spans="1:4" s="10" customFormat="1" ht="15">
      <c r="A4" s="318" t="s">
        <v>338</v>
      </c>
      <c r="B4" s="318"/>
      <c r="C4" s="318"/>
      <c r="D4" s="318"/>
    </row>
    <row r="5" spans="1:7" s="10" customFormat="1" ht="38.25">
      <c r="A5" s="139" t="s">
        <v>0</v>
      </c>
      <c r="B5" s="139" t="s">
        <v>35</v>
      </c>
      <c r="C5" s="139" t="s">
        <v>36</v>
      </c>
      <c r="D5" s="140" t="s">
        <v>37</v>
      </c>
      <c r="E5" s="4"/>
      <c r="F5" s="4"/>
      <c r="G5" s="133"/>
    </row>
    <row r="6" spans="1:4" s="10" customFormat="1" ht="18">
      <c r="A6" s="319" t="s">
        <v>63</v>
      </c>
      <c r="B6" s="319"/>
      <c r="C6" s="319"/>
      <c r="D6" s="319"/>
    </row>
    <row r="7" spans="1:4" s="10" customFormat="1" ht="19.5" customHeight="1">
      <c r="A7" s="127">
        <v>1</v>
      </c>
      <c r="B7" s="137" t="s">
        <v>115</v>
      </c>
      <c r="C7" s="127">
        <v>2008</v>
      </c>
      <c r="D7" s="138">
        <v>9000</v>
      </c>
    </row>
    <row r="8" spans="1:4" s="10" customFormat="1" ht="19.5" customHeight="1">
      <c r="A8" s="63">
        <v>2</v>
      </c>
      <c r="B8" s="85" t="s">
        <v>38</v>
      </c>
      <c r="C8" s="320">
        <v>2009</v>
      </c>
      <c r="D8" s="72">
        <v>3457</v>
      </c>
    </row>
    <row r="9" spans="1:4" s="10" customFormat="1" ht="19.5" customHeight="1">
      <c r="A9" s="63">
        <f>SUM(A8,1)</f>
        <v>3</v>
      </c>
      <c r="B9" s="85" t="s">
        <v>38</v>
      </c>
      <c r="C9" s="321"/>
      <c r="D9" s="72">
        <v>2500</v>
      </c>
    </row>
    <row r="10" spans="1:4" s="10" customFormat="1" ht="19.5" customHeight="1">
      <c r="A10" s="63">
        <f>SUM(A9,1)</f>
        <v>4</v>
      </c>
      <c r="B10" s="85" t="s">
        <v>38</v>
      </c>
      <c r="C10" s="321"/>
      <c r="D10" s="72">
        <v>2500</v>
      </c>
    </row>
    <row r="11" spans="1:4" s="10" customFormat="1" ht="19.5" customHeight="1">
      <c r="A11" s="63">
        <f>SUM(A10,1)</f>
        <v>5</v>
      </c>
      <c r="B11" s="85" t="s">
        <v>234</v>
      </c>
      <c r="C11" s="321"/>
      <c r="D11" s="71">
        <v>2440</v>
      </c>
    </row>
    <row r="12" spans="1:4" s="10" customFormat="1" ht="19.5" customHeight="1">
      <c r="A12" s="63">
        <f>SUM(A11,1)</f>
        <v>6</v>
      </c>
      <c r="B12" s="86" t="s">
        <v>39</v>
      </c>
      <c r="C12" s="321"/>
      <c r="D12" s="72">
        <v>3489.99</v>
      </c>
    </row>
    <row r="13" spans="1:4" s="10" customFormat="1" ht="29.25" customHeight="1">
      <c r="A13" s="63">
        <f>SUM(A12,1)</f>
        <v>7</v>
      </c>
      <c r="B13" s="85" t="s">
        <v>236</v>
      </c>
      <c r="C13" s="84">
        <v>2009</v>
      </c>
      <c r="D13" s="71">
        <v>2996</v>
      </c>
    </row>
    <row r="14" spans="1:4" s="10" customFormat="1" ht="29.25" customHeight="1">
      <c r="A14" s="63">
        <v>8</v>
      </c>
      <c r="B14" s="86" t="s">
        <v>39</v>
      </c>
      <c r="C14" s="84">
        <v>2009</v>
      </c>
      <c r="D14" s="72">
        <v>3489.99</v>
      </c>
    </row>
    <row r="15" spans="1:4" s="10" customFormat="1" ht="29.25" customHeight="1">
      <c r="A15" s="63">
        <v>9</v>
      </c>
      <c r="B15" s="85" t="s">
        <v>344</v>
      </c>
      <c r="C15" s="73">
        <v>2010</v>
      </c>
      <c r="D15" s="72">
        <v>4328</v>
      </c>
    </row>
    <row r="16" spans="1:4" s="10" customFormat="1" ht="29.25" customHeight="1">
      <c r="A16" s="63">
        <v>10</v>
      </c>
      <c r="B16" s="85" t="s">
        <v>339</v>
      </c>
      <c r="C16" s="73">
        <v>2011</v>
      </c>
      <c r="D16" s="72">
        <v>4350</v>
      </c>
    </row>
    <row r="17" spans="1:4" s="10" customFormat="1" ht="29.25" customHeight="1">
      <c r="A17" s="63">
        <v>11</v>
      </c>
      <c r="B17" s="85" t="s">
        <v>38</v>
      </c>
      <c r="C17" s="73">
        <v>2011</v>
      </c>
      <c r="D17" s="72">
        <v>3538</v>
      </c>
    </row>
    <row r="18" spans="1:4" s="10" customFormat="1" ht="29.25" customHeight="1">
      <c r="A18" s="63">
        <v>12</v>
      </c>
      <c r="B18" s="85" t="s">
        <v>38</v>
      </c>
      <c r="C18" s="73">
        <v>2011</v>
      </c>
      <c r="D18" s="72">
        <v>3605.15</v>
      </c>
    </row>
    <row r="19" spans="1:4" s="10" customFormat="1" ht="29.25" customHeight="1">
      <c r="A19" s="63">
        <v>13</v>
      </c>
      <c r="B19" s="85" t="s">
        <v>38</v>
      </c>
      <c r="C19" s="73">
        <v>2011</v>
      </c>
      <c r="D19" s="72">
        <v>4428.16</v>
      </c>
    </row>
    <row r="20" spans="1:4" s="10" customFormat="1" ht="29.25" customHeight="1">
      <c r="A20" s="63">
        <v>14</v>
      </c>
      <c r="B20" s="85" t="s">
        <v>38</v>
      </c>
      <c r="C20" s="73">
        <v>2011</v>
      </c>
      <c r="D20" s="72">
        <v>3640.58</v>
      </c>
    </row>
    <row r="21" spans="1:4" s="10" customFormat="1" ht="19.5" customHeight="1" thickBot="1">
      <c r="A21" s="63">
        <v>15</v>
      </c>
      <c r="B21" s="85" t="s">
        <v>38</v>
      </c>
      <c r="C21" s="73">
        <v>2011</v>
      </c>
      <c r="D21" s="72">
        <v>3613.69</v>
      </c>
    </row>
    <row r="22" spans="1:4" s="10" customFormat="1" ht="13.5" thickBot="1">
      <c r="A22" s="307" t="s">
        <v>60</v>
      </c>
      <c r="B22" s="308"/>
      <c r="C22" s="309"/>
      <c r="D22" s="163">
        <f>SUM(D7:D21)</f>
        <v>57376.56</v>
      </c>
    </row>
    <row r="23" spans="1:4" s="10" customFormat="1" ht="21" thickBot="1">
      <c r="A23" s="330" t="s">
        <v>137</v>
      </c>
      <c r="B23" s="331"/>
      <c r="C23" s="331"/>
      <c r="D23" s="332"/>
    </row>
    <row r="24" spans="1:4" s="10" customFormat="1" ht="12.75">
      <c r="A24" s="70">
        <v>1</v>
      </c>
      <c r="B24" s="74" t="s">
        <v>140</v>
      </c>
      <c r="C24" s="325">
        <v>2007</v>
      </c>
      <c r="D24" s="75">
        <v>4880</v>
      </c>
    </row>
    <row r="25" spans="1:4" s="10" customFormat="1" ht="12.75">
      <c r="A25" s="70">
        <v>2</v>
      </c>
      <c r="B25" s="74" t="s">
        <v>140</v>
      </c>
      <c r="C25" s="326"/>
      <c r="D25" s="75">
        <v>4974</v>
      </c>
    </row>
    <row r="26" spans="1:4" s="10" customFormat="1" ht="12.75">
      <c r="A26" s="147">
        <v>3</v>
      </c>
      <c r="B26" s="152" t="s">
        <v>420</v>
      </c>
      <c r="C26" s="151">
        <v>2007</v>
      </c>
      <c r="D26" s="153">
        <v>4880.6</v>
      </c>
    </row>
    <row r="27" spans="1:4" s="10" customFormat="1" ht="12.75">
      <c r="A27" s="148">
        <v>4</v>
      </c>
      <c r="B27" s="152" t="s">
        <v>140</v>
      </c>
      <c r="C27" s="151">
        <v>2007</v>
      </c>
      <c r="D27" s="153">
        <v>4973.6</v>
      </c>
    </row>
    <row r="28" spans="1:4" s="10" customFormat="1" ht="12.75">
      <c r="A28" s="148">
        <v>5</v>
      </c>
      <c r="B28" s="74" t="s">
        <v>141</v>
      </c>
      <c r="C28" s="70">
        <v>2008</v>
      </c>
      <c r="D28" s="75">
        <v>5795</v>
      </c>
    </row>
    <row r="29" spans="1:4" s="10" customFormat="1" ht="12.75">
      <c r="A29" s="131">
        <v>6</v>
      </c>
      <c r="B29" s="152" t="s">
        <v>141</v>
      </c>
      <c r="C29" s="151">
        <v>2008</v>
      </c>
      <c r="D29" s="153">
        <v>5795</v>
      </c>
    </row>
    <row r="30" spans="1:4" s="10" customFormat="1" ht="12.75">
      <c r="A30" s="151">
        <v>7</v>
      </c>
      <c r="B30" s="154" t="s">
        <v>421</v>
      </c>
      <c r="C30" s="151">
        <v>2008</v>
      </c>
      <c r="D30" s="153">
        <v>2000</v>
      </c>
    </row>
    <row r="31" spans="1:4" s="10" customFormat="1" ht="12.75">
      <c r="A31" s="151">
        <v>8</v>
      </c>
      <c r="B31" s="154" t="s">
        <v>422</v>
      </c>
      <c r="C31" s="155">
        <v>2008</v>
      </c>
      <c r="D31" s="156">
        <v>3200</v>
      </c>
    </row>
    <row r="32" spans="1:4" s="10" customFormat="1" ht="12.75">
      <c r="A32" s="151">
        <v>9</v>
      </c>
      <c r="B32" s="154" t="s">
        <v>423</v>
      </c>
      <c r="C32" s="155">
        <v>2009</v>
      </c>
      <c r="D32" s="156">
        <v>6386.7</v>
      </c>
    </row>
    <row r="33" spans="1:4" s="10" customFormat="1" ht="12.75">
      <c r="A33" s="151">
        <v>10</v>
      </c>
      <c r="B33" s="152" t="s">
        <v>340</v>
      </c>
      <c r="C33" s="151">
        <v>2010</v>
      </c>
      <c r="D33" s="157">
        <v>4049.18</v>
      </c>
    </row>
    <row r="34" spans="1:4" s="10" customFormat="1" ht="12.75">
      <c r="A34" s="155">
        <v>11</v>
      </c>
      <c r="B34" s="149" t="s">
        <v>140</v>
      </c>
      <c r="C34" s="148" t="s">
        <v>419</v>
      </c>
      <c r="D34" s="150">
        <v>8924</v>
      </c>
    </row>
    <row r="35" spans="1:4" s="10" customFormat="1" ht="13.5" thickBot="1">
      <c r="A35" s="155">
        <v>10</v>
      </c>
      <c r="B35" s="152" t="s">
        <v>424</v>
      </c>
      <c r="C35" s="151">
        <v>2011</v>
      </c>
      <c r="D35" s="157">
        <v>3670.35</v>
      </c>
    </row>
    <row r="36" spans="1:4" s="10" customFormat="1" ht="13.5" thickBot="1">
      <c r="A36" s="307" t="s">
        <v>60</v>
      </c>
      <c r="B36" s="308"/>
      <c r="C36" s="309"/>
      <c r="D36" s="163">
        <f>SUM(D24:D35)</f>
        <v>59528.42999999999</v>
      </c>
    </row>
    <row r="37" spans="1:4" s="10" customFormat="1" ht="20.25">
      <c r="A37" s="327" t="s">
        <v>143</v>
      </c>
      <c r="B37" s="328"/>
      <c r="C37" s="328"/>
      <c r="D37" s="329"/>
    </row>
    <row r="38" spans="1:4" s="10" customFormat="1" ht="13.5" thickBot="1">
      <c r="A38" s="322" t="s">
        <v>138</v>
      </c>
      <c r="B38" s="323"/>
      <c r="C38" s="323"/>
      <c r="D38" s="324"/>
    </row>
    <row r="39" spans="1:4" s="10" customFormat="1" ht="13.5" thickBot="1">
      <c r="A39" s="307" t="s">
        <v>60</v>
      </c>
      <c r="B39" s="308"/>
      <c r="C39" s="309"/>
      <c r="D39" s="163">
        <v>0</v>
      </c>
    </row>
    <row r="40" spans="1:4" s="10" customFormat="1" ht="20.25">
      <c r="A40" s="304" t="s">
        <v>157</v>
      </c>
      <c r="B40" s="305"/>
      <c r="C40" s="305"/>
      <c r="D40" s="306"/>
    </row>
    <row r="41" spans="1:4" s="10" customFormat="1" ht="12.75">
      <c r="A41" s="93">
        <v>1</v>
      </c>
      <c r="B41" s="94" t="s">
        <v>168</v>
      </c>
      <c r="C41" s="315">
        <v>2007</v>
      </c>
      <c r="D41" s="95">
        <v>6250.06</v>
      </c>
    </row>
    <row r="42" spans="1:4" s="10" customFormat="1" ht="12.75">
      <c r="A42" s="93">
        <f>SUM(A41,1)</f>
        <v>2</v>
      </c>
      <c r="B42" s="94" t="s">
        <v>169</v>
      </c>
      <c r="C42" s="316"/>
      <c r="D42" s="95">
        <v>417.24</v>
      </c>
    </row>
    <row r="43" spans="1:4" s="10" customFormat="1" ht="12.75">
      <c r="A43" s="93">
        <f>SUM(A42,1)</f>
        <v>3</v>
      </c>
      <c r="B43" s="94" t="s">
        <v>170</v>
      </c>
      <c r="C43" s="316"/>
      <c r="D43" s="95">
        <v>856.44</v>
      </c>
    </row>
    <row r="44" spans="1:4" s="10" customFormat="1" ht="12.75">
      <c r="A44" s="96">
        <f>SUM(A41,1)</f>
        <v>2</v>
      </c>
      <c r="B44" s="97" t="s">
        <v>184</v>
      </c>
      <c r="C44" s="317"/>
      <c r="D44" s="98">
        <v>1099</v>
      </c>
    </row>
    <row r="45" spans="1:4" s="10" customFormat="1" ht="12.75">
      <c r="A45" s="99">
        <f>SUM(A43,1)</f>
        <v>4</v>
      </c>
      <c r="B45" s="94" t="s">
        <v>171</v>
      </c>
      <c r="C45" s="317"/>
      <c r="D45" s="95">
        <v>29000</v>
      </c>
    </row>
    <row r="46" spans="1:4" s="10" customFormat="1" ht="12.75">
      <c r="A46" s="99">
        <f>SUM(A45,1)</f>
        <v>5</v>
      </c>
      <c r="B46" s="94" t="s">
        <v>172</v>
      </c>
      <c r="C46" s="315">
        <v>2008</v>
      </c>
      <c r="D46" s="95">
        <v>99920.45</v>
      </c>
    </row>
    <row r="47" spans="1:4" s="10" customFormat="1" ht="12.75">
      <c r="A47" s="99">
        <f>SUM(A46,1)</f>
        <v>6</v>
      </c>
      <c r="B47" s="94" t="s">
        <v>173</v>
      </c>
      <c r="C47" s="316"/>
      <c r="D47" s="95">
        <v>1014</v>
      </c>
    </row>
    <row r="48" spans="1:4" s="10" customFormat="1" ht="12.75">
      <c r="A48" s="99">
        <f>SUM(A47,1)</f>
        <v>7</v>
      </c>
      <c r="B48" s="94" t="s">
        <v>174</v>
      </c>
      <c r="C48" s="316"/>
      <c r="D48" s="95">
        <v>1450</v>
      </c>
    </row>
    <row r="49" spans="1:4" s="10" customFormat="1" ht="12.75">
      <c r="A49" s="99">
        <f>SUM(A44,1)</f>
        <v>3</v>
      </c>
      <c r="B49" s="94" t="s">
        <v>175</v>
      </c>
      <c r="C49" s="316"/>
      <c r="D49" s="95">
        <v>1370</v>
      </c>
    </row>
    <row r="50" spans="1:4" s="10" customFormat="1" ht="12.75">
      <c r="A50" s="100">
        <f>SUM(A48,1)</f>
        <v>8</v>
      </c>
      <c r="B50" s="101" t="s">
        <v>315</v>
      </c>
      <c r="C50" s="316"/>
      <c r="D50" s="102">
        <v>3300</v>
      </c>
    </row>
    <row r="51" spans="1:4" s="10" customFormat="1" ht="12.75">
      <c r="A51" s="100">
        <f>SUM(A50,1)</f>
        <v>9</v>
      </c>
      <c r="B51" s="103" t="s">
        <v>185</v>
      </c>
      <c r="C51" s="316"/>
      <c r="D51" s="102">
        <v>16601.55</v>
      </c>
    </row>
    <row r="52" spans="1:4" s="10" customFormat="1" ht="12.75">
      <c r="A52" s="104">
        <v>10</v>
      </c>
      <c r="B52" s="103" t="s">
        <v>185</v>
      </c>
      <c r="C52" s="316"/>
      <c r="D52" s="106">
        <v>13957.8</v>
      </c>
    </row>
    <row r="53" spans="1:4" s="10" customFormat="1" ht="12.75">
      <c r="A53" s="104">
        <v>11</v>
      </c>
      <c r="B53" s="105" t="s">
        <v>314</v>
      </c>
      <c r="C53" s="316"/>
      <c r="D53" s="106">
        <v>41072.3</v>
      </c>
    </row>
    <row r="54" spans="1:4" s="10" customFormat="1" ht="12.75">
      <c r="A54" s="100">
        <v>12</v>
      </c>
      <c r="B54" s="101" t="s">
        <v>313</v>
      </c>
      <c r="C54" s="107"/>
      <c r="D54" s="102">
        <v>341.6</v>
      </c>
    </row>
    <row r="55" spans="1:4" s="10" customFormat="1" ht="12.75">
      <c r="A55" s="104">
        <f>SUM(A54,1)</f>
        <v>13</v>
      </c>
      <c r="B55" s="105" t="s">
        <v>312</v>
      </c>
      <c r="C55" s="108"/>
      <c r="D55" s="106">
        <v>200</v>
      </c>
    </row>
    <row r="56" spans="1:4" s="10" customFormat="1" ht="12.75">
      <c r="A56" s="104">
        <v>14</v>
      </c>
      <c r="B56" s="105" t="s">
        <v>311</v>
      </c>
      <c r="C56" s="107">
        <v>2009</v>
      </c>
      <c r="D56" s="106">
        <v>900</v>
      </c>
    </row>
    <row r="57" spans="1:4" s="10" customFormat="1" ht="12.75">
      <c r="A57" s="121">
        <v>15</v>
      </c>
      <c r="B57" s="141" t="s">
        <v>333</v>
      </c>
      <c r="C57" s="121">
        <v>2010</v>
      </c>
      <c r="D57" s="142">
        <v>747</v>
      </c>
    </row>
    <row r="58" spans="1:4" s="10" customFormat="1" ht="12.75">
      <c r="A58" s="121">
        <v>16</v>
      </c>
      <c r="B58" s="141" t="s">
        <v>335</v>
      </c>
      <c r="C58" s="121">
        <v>2011</v>
      </c>
      <c r="D58" s="142">
        <v>1549</v>
      </c>
    </row>
    <row r="59" spans="1:4" s="10" customFormat="1" ht="12.75">
      <c r="A59" s="121">
        <v>17</v>
      </c>
      <c r="B59" s="141" t="s">
        <v>334</v>
      </c>
      <c r="C59" s="121">
        <v>2011</v>
      </c>
      <c r="D59" s="142">
        <v>1149</v>
      </c>
    </row>
    <row r="60" spans="1:4" s="10" customFormat="1" ht="12.75">
      <c r="A60" s="302" t="s">
        <v>60</v>
      </c>
      <c r="B60" s="302"/>
      <c r="C60" s="303"/>
      <c r="D60" s="164">
        <f>SUM(D41:D59)</f>
        <v>221195.43999999997</v>
      </c>
    </row>
    <row r="61" spans="1:4" s="10" customFormat="1" ht="13.5" thickBot="1">
      <c r="A61" s="5"/>
      <c r="B61" s="5"/>
      <c r="C61" s="5"/>
      <c r="D61" s="41"/>
    </row>
    <row r="62" spans="1:4" s="10" customFormat="1" ht="40.5" customHeight="1">
      <c r="A62" s="304" t="s">
        <v>371</v>
      </c>
      <c r="B62" s="305"/>
      <c r="C62" s="305"/>
      <c r="D62" s="306"/>
    </row>
    <row r="63" spans="1:5" ht="12.75">
      <c r="A63" s="136">
        <v>1</v>
      </c>
      <c r="B63" s="134" t="s">
        <v>352</v>
      </c>
      <c r="C63" s="121">
        <v>2010</v>
      </c>
      <c r="D63" s="135">
        <v>349.4</v>
      </c>
      <c r="E63" s="3"/>
    </row>
    <row r="64" spans="1:5" ht="12.75">
      <c r="A64" s="121">
        <v>2</v>
      </c>
      <c r="B64" s="134" t="s">
        <v>352</v>
      </c>
      <c r="C64" s="121">
        <v>2010</v>
      </c>
      <c r="D64" s="135">
        <v>349.4</v>
      </c>
      <c r="E64" s="1"/>
    </row>
    <row r="65" spans="1:5" ht="24" customHeight="1">
      <c r="A65" s="121">
        <v>3</v>
      </c>
      <c r="B65" s="134" t="s">
        <v>352</v>
      </c>
      <c r="C65" s="121">
        <v>2010</v>
      </c>
      <c r="D65" s="135">
        <v>349.4</v>
      </c>
      <c r="E65" s="1"/>
    </row>
    <row r="66" spans="1:5" ht="24" customHeight="1">
      <c r="A66" s="121">
        <v>4</v>
      </c>
      <c r="B66" s="134" t="s">
        <v>357</v>
      </c>
      <c r="C66" s="121">
        <v>2010</v>
      </c>
      <c r="D66" s="135">
        <v>550</v>
      </c>
      <c r="E66" s="1"/>
    </row>
    <row r="67" spans="1:5" ht="24" customHeight="1">
      <c r="A67" s="121">
        <v>5</v>
      </c>
      <c r="B67" s="134" t="s">
        <v>356</v>
      </c>
      <c r="C67" s="121">
        <v>2010</v>
      </c>
      <c r="D67" s="135">
        <v>799</v>
      </c>
      <c r="E67" s="1"/>
    </row>
    <row r="68" spans="1:5" ht="24" customHeight="1">
      <c r="A68" s="121">
        <v>6</v>
      </c>
      <c r="B68" s="134" t="s">
        <v>357</v>
      </c>
      <c r="C68" s="121">
        <v>2010</v>
      </c>
      <c r="D68" s="135">
        <v>799</v>
      </c>
      <c r="E68" s="1"/>
    </row>
    <row r="69" spans="1:5" ht="24" customHeight="1">
      <c r="A69" s="121">
        <v>7</v>
      </c>
      <c r="B69" s="134" t="s">
        <v>360</v>
      </c>
      <c r="C69" s="121">
        <v>2010</v>
      </c>
      <c r="D69" s="135">
        <v>849</v>
      </c>
      <c r="E69" s="1"/>
    </row>
    <row r="70" spans="1:5" ht="24" customHeight="1">
      <c r="A70" s="121">
        <v>8</v>
      </c>
      <c r="B70" s="134" t="s">
        <v>357</v>
      </c>
      <c r="C70" s="121">
        <v>2010</v>
      </c>
      <c r="D70" s="135">
        <v>1290</v>
      </c>
      <c r="E70" s="1"/>
    </row>
    <row r="71" spans="1:5" ht="24" customHeight="1">
      <c r="A71" s="121">
        <v>9</v>
      </c>
      <c r="B71" s="134" t="s">
        <v>362</v>
      </c>
      <c r="C71" s="121">
        <v>2010</v>
      </c>
      <c r="D71" s="135">
        <v>1400</v>
      </c>
      <c r="E71" s="1"/>
    </row>
    <row r="72" spans="1:5" ht="24" customHeight="1">
      <c r="A72" s="121">
        <v>10</v>
      </c>
      <c r="B72" s="134" t="s">
        <v>361</v>
      </c>
      <c r="C72" s="121">
        <v>2010</v>
      </c>
      <c r="D72" s="135">
        <v>2098</v>
      </c>
      <c r="E72" s="1"/>
    </row>
    <row r="73" spans="1:5" ht="24" customHeight="1">
      <c r="A73" s="121">
        <v>11</v>
      </c>
      <c r="B73" s="134" t="s">
        <v>363</v>
      </c>
      <c r="C73" s="42">
        <v>2010</v>
      </c>
      <c r="D73" s="135">
        <v>2684</v>
      </c>
      <c r="E73" s="1"/>
    </row>
    <row r="74" spans="1:5" ht="24" customHeight="1">
      <c r="A74" s="121">
        <v>12</v>
      </c>
      <c r="B74" s="134" t="s">
        <v>354</v>
      </c>
      <c r="C74" s="42">
        <v>2010</v>
      </c>
      <c r="D74" s="135">
        <v>3324.5</v>
      </c>
      <c r="E74" s="1"/>
    </row>
    <row r="75" spans="1:5" ht="24" customHeight="1">
      <c r="A75" s="121">
        <v>13</v>
      </c>
      <c r="B75" s="134" t="s">
        <v>354</v>
      </c>
      <c r="C75" s="42">
        <v>2010</v>
      </c>
      <c r="D75" s="135">
        <v>3324.5</v>
      </c>
      <c r="E75" s="1"/>
    </row>
    <row r="76" spans="1:5" ht="24" customHeight="1">
      <c r="A76" s="121">
        <v>14</v>
      </c>
      <c r="B76" s="134" t="s">
        <v>369</v>
      </c>
      <c r="C76" s="121">
        <v>2010</v>
      </c>
      <c r="D76" s="135">
        <v>3590</v>
      </c>
      <c r="E76" s="1"/>
    </row>
    <row r="77" spans="1:5" ht="24" customHeight="1">
      <c r="A77" s="121">
        <v>15</v>
      </c>
      <c r="B77" s="134" t="s">
        <v>370</v>
      </c>
      <c r="C77" s="121">
        <v>2010</v>
      </c>
      <c r="D77" s="135">
        <v>5734</v>
      </c>
      <c r="E77" s="1"/>
    </row>
    <row r="78" spans="1:5" ht="24" customHeight="1">
      <c r="A78" s="128">
        <v>16</v>
      </c>
      <c r="B78" s="134" t="s">
        <v>353</v>
      </c>
      <c r="C78" s="42">
        <v>2011</v>
      </c>
      <c r="D78" s="135">
        <v>349</v>
      </c>
      <c r="E78" s="1"/>
    </row>
    <row r="79" spans="1:5" ht="24" customHeight="1">
      <c r="A79" s="121">
        <v>17</v>
      </c>
      <c r="B79" s="134" t="s">
        <v>364</v>
      </c>
      <c r="C79" s="42">
        <v>2011</v>
      </c>
      <c r="D79" s="135">
        <v>549</v>
      </c>
      <c r="E79" s="1"/>
    </row>
    <row r="80" spans="1:5" ht="24" customHeight="1">
      <c r="A80" s="121">
        <v>18</v>
      </c>
      <c r="B80" s="134" t="s">
        <v>366</v>
      </c>
      <c r="C80" s="42">
        <v>2011</v>
      </c>
      <c r="D80" s="135">
        <v>555</v>
      </c>
      <c r="E80" s="1"/>
    </row>
    <row r="81" spans="1:5" ht="24" customHeight="1">
      <c r="A81" s="121">
        <v>19</v>
      </c>
      <c r="B81" s="134" t="s">
        <v>358</v>
      </c>
      <c r="C81" s="42">
        <v>2011</v>
      </c>
      <c r="D81" s="135">
        <v>650.4</v>
      </c>
      <c r="E81" s="1"/>
    </row>
    <row r="82" spans="1:5" ht="24" customHeight="1">
      <c r="A82" s="121">
        <v>20</v>
      </c>
      <c r="B82" s="134" t="s">
        <v>359</v>
      </c>
      <c r="C82" s="42">
        <v>2011</v>
      </c>
      <c r="D82" s="135">
        <v>650.41</v>
      </c>
      <c r="E82" s="1"/>
    </row>
    <row r="83" spans="1:5" ht="24" customHeight="1">
      <c r="A83" s="121">
        <v>21</v>
      </c>
      <c r="B83" s="134" t="s">
        <v>365</v>
      </c>
      <c r="C83" s="42">
        <v>2011</v>
      </c>
      <c r="D83" s="135">
        <v>855</v>
      </c>
      <c r="E83" s="1"/>
    </row>
    <row r="84" spans="1:5" ht="24" customHeight="1">
      <c r="A84" s="121">
        <v>22</v>
      </c>
      <c r="B84" s="134" t="s">
        <v>355</v>
      </c>
      <c r="C84" s="42">
        <v>2011</v>
      </c>
      <c r="D84" s="135">
        <v>2500</v>
      </c>
      <c r="E84" s="1"/>
    </row>
    <row r="85" spans="1:5" ht="24" customHeight="1">
      <c r="A85" s="121">
        <v>23</v>
      </c>
      <c r="B85" s="134" t="s">
        <v>367</v>
      </c>
      <c r="C85" s="42">
        <v>2011</v>
      </c>
      <c r="D85" s="135">
        <v>3929.01</v>
      </c>
      <c r="E85" s="1"/>
    </row>
    <row r="86" spans="1:5" ht="24" customHeight="1">
      <c r="A86" s="121">
        <v>24</v>
      </c>
      <c r="B86" s="134" t="s">
        <v>368</v>
      </c>
      <c r="C86" s="42">
        <v>2011</v>
      </c>
      <c r="D86" s="135">
        <v>11500</v>
      </c>
      <c r="E86" s="1"/>
    </row>
    <row r="87" spans="1:5" ht="24" customHeight="1">
      <c r="A87" s="302" t="s">
        <v>60</v>
      </c>
      <c r="B87" s="302"/>
      <c r="C87" s="303"/>
      <c r="D87" s="164">
        <f>SUM(D63:D86)</f>
        <v>49028.020000000004</v>
      </c>
      <c r="E87" s="1"/>
    </row>
    <row r="88" spans="1:5" ht="24" customHeight="1" thickBot="1">
      <c r="A88" s="5"/>
      <c r="B88" s="5"/>
      <c r="C88" s="5"/>
      <c r="D88" s="41"/>
      <c r="E88" s="1"/>
    </row>
    <row r="89" spans="1:5" ht="24" customHeight="1">
      <c r="A89" s="327" t="s">
        <v>413</v>
      </c>
      <c r="B89" s="328"/>
      <c r="C89" s="328"/>
      <c r="D89" s="329"/>
      <c r="E89" s="1"/>
    </row>
    <row r="90" spans="1:5" ht="24" customHeight="1">
      <c r="A90" s="121">
        <v>1</v>
      </c>
      <c r="B90" s="162" t="s">
        <v>432</v>
      </c>
      <c r="C90" s="178" t="s">
        <v>472</v>
      </c>
      <c r="D90" s="144">
        <v>17597.99</v>
      </c>
      <c r="E90" s="1"/>
    </row>
    <row r="91" spans="1:5" ht="24" customHeight="1">
      <c r="A91" s="121">
        <v>2</v>
      </c>
      <c r="B91" s="162" t="s">
        <v>433</v>
      </c>
      <c r="C91" s="178" t="s">
        <v>472</v>
      </c>
      <c r="D91" s="144">
        <v>2344.9</v>
      </c>
      <c r="E91" s="1"/>
    </row>
    <row r="92" spans="1:5" ht="24" customHeight="1">
      <c r="A92" s="121">
        <v>3</v>
      </c>
      <c r="B92" s="162" t="s">
        <v>434</v>
      </c>
      <c r="C92" s="178" t="s">
        <v>472</v>
      </c>
      <c r="D92" s="144">
        <v>2967</v>
      </c>
      <c r="E92" s="1"/>
    </row>
    <row r="93" spans="1:5" ht="24" customHeight="1">
      <c r="A93" s="121">
        <v>4</v>
      </c>
      <c r="B93" s="162" t="s">
        <v>435</v>
      </c>
      <c r="C93" s="178" t="s">
        <v>472</v>
      </c>
      <c r="D93" s="144">
        <v>3191.85</v>
      </c>
      <c r="E93" s="1"/>
    </row>
    <row r="94" spans="1:5" ht="24" customHeight="1">
      <c r="A94" s="121">
        <v>5</v>
      </c>
      <c r="B94" s="162" t="s">
        <v>436</v>
      </c>
      <c r="C94" s="178" t="s">
        <v>472</v>
      </c>
      <c r="D94" s="144">
        <v>1005.67</v>
      </c>
      <c r="E94" s="1"/>
    </row>
    <row r="95" spans="1:5" ht="24" customHeight="1">
      <c r="A95" s="121">
        <v>6</v>
      </c>
      <c r="B95" s="162" t="s">
        <v>437</v>
      </c>
      <c r="C95" s="178" t="s">
        <v>472</v>
      </c>
      <c r="D95" s="144">
        <v>4597</v>
      </c>
      <c r="E95" s="1"/>
    </row>
    <row r="96" spans="1:5" ht="24" customHeight="1">
      <c r="A96" s="302" t="s">
        <v>60</v>
      </c>
      <c r="B96" s="302"/>
      <c r="C96" s="303"/>
      <c r="D96" s="164">
        <f>SUM(D90:D95)</f>
        <v>31704.41</v>
      </c>
      <c r="E96" s="1"/>
    </row>
    <row r="97" ht="13.5" thickBot="1"/>
    <row r="98" spans="1:4" ht="24" customHeight="1" thickBot="1">
      <c r="A98" s="5"/>
      <c r="B98" s="313" t="s">
        <v>329</v>
      </c>
      <c r="C98" s="314"/>
      <c r="D98" s="119">
        <f>D96+D87+D60+D36+D22</f>
        <v>418832.86</v>
      </c>
    </row>
    <row r="99" spans="1:4" ht="36.75" customHeight="1">
      <c r="A99" s="5"/>
      <c r="B99" s="5"/>
      <c r="C99" s="5"/>
      <c r="D99" s="41"/>
    </row>
    <row r="100" spans="1:4" ht="12.75">
      <c r="A100" s="5"/>
      <c r="B100" s="5"/>
      <c r="C100" s="5"/>
      <c r="D100" s="41"/>
    </row>
    <row r="101" spans="1:4" ht="18" customHeight="1" thickBot="1">
      <c r="A101" s="5"/>
      <c r="B101" s="5"/>
      <c r="C101" s="5"/>
      <c r="D101" s="41"/>
    </row>
    <row r="102" spans="1:4" ht="15.75" thickBot="1">
      <c r="A102" s="335" t="s">
        <v>342</v>
      </c>
      <c r="B102" s="336"/>
      <c r="C102" s="336"/>
      <c r="D102" s="337"/>
    </row>
    <row r="103" spans="1:4" ht="38.25">
      <c r="A103" s="67" t="s">
        <v>0</v>
      </c>
      <c r="B103" s="68" t="s">
        <v>35</v>
      </c>
      <c r="C103" s="68" t="s">
        <v>36</v>
      </c>
      <c r="D103" s="69" t="s">
        <v>37</v>
      </c>
    </row>
    <row r="104" spans="1:4" ht="18">
      <c r="A104" s="310" t="s">
        <v>63</v>
      </c>
      <c r="B104" s="311"/>
      <c r="C104" s="311"/>
      <c r="D104" s="312"/>
    </row>
    <row r="105" spans="1:4" ht="24.75" customHeight="1">
      <c r="A105" s="11">
        <v>1</v>
      </c>
      <c r="B105" s="62" t="s">
        <v>40</v>
      </c>
      <c r="C105" s="61">
        <v>2007</v>
      </c>
      <c r="D105" s="72">
        <v>3000</v>
      </c>
    </row>
    <row r="106" spans="1:4" ht="12.75">
      <c r="A106" s="59">
        <f>SUM(A105,1)</f>
        <v>2</v>
      </c>
      <c r="B106" s="62" t="s">
        <v>41</v>
      </c>
      <c r="C106" s="63">
        <v>2008</v>
      </c>
      <c r="D106" s="72">
        <v>1293</v>
      </c>
    </row>
    <row r="107" spans="1:4" ht="12.75">
      <c r="A107" s="59">
        <v>3</v>
      </c>
      <c r="B107" s="86" t="s">
        <v>343</v>
      </c>
      <c r="C107" s="63">
        <v>2009</v>
      </c>
      <c r="D107" s="72">
        <v>2194</v>
      </c>
    </row>
    <row r="108" spans="1:4" ht="12.75">
      <c r="A108" s="59">
        <v>4</v>
      </c>
      <c r="B108" s="85" t="s">
        <v>340</v>
      </c>
      <c r="C108" s="73">
        <v>2011</v>
      </c>
      <c r="D108" s="72">
        <v>3540.98</v>
      </c>
    </row>
    <row r="109" spans="1:4" ht="13.5" thickBot="1">
      <c r="A109" s="59">
        <v>5</v>
      </c>
      <c r="B109" s="85" t="s">
        <v>341</v>
      </c>
      <c r="C109" s="73">
        <v>2011</v>
      </c>
      <c r="D109" s="72">
        <v>3904.43</v>
      </c>
    </row>
    <row r="110" spans="1:4" ht="13.5" thickBot="1">
      <c r="A110" s="307" t="s">
        <v>60</v>
      </c>
      <c r="B110" s="308"/>
      <c r="C110" s="309"/>
      <c r="D110" s="163">
        <f>SUM(D105:D109)</f>
        <v>13932.41</v>
      </c>
    </row>
    <row r="111" spans="1:4" ht="21" thickBot="1">
      <c r="A111" s="330" t="s">
        <v>137</v>
      </c>
      <c r="B111" s="331"/>
      <c r="C111" s="331"/>
      <c r="D111" s="332"/>
    </row>
    <row r="112" spans="1:4" ht="12.75">
      <c r="A112" s="70">
        <v>1</v>
      </c>
      <c r="B112" s="74" t="s">
        <v>187</v>
      </c>
      <c r="C112" s="325">
        <v>2008</v>
      </c>
      <c r="D112" s="75">
        <v>3200</v>
      </c>
    </row>
    <row r="113" spans="1:4" ht="13.5" thickBot="1">
      <c r="A113" s="42">
        <f>SUM(A112,1)</f>
        <v>2</v>
      </c>
      <c r="B113" s="87" t="s">
        <v>235</v>
      </c>
      <c r="C113" s="338"/>
      <c r="D113" s="75">
        <v>2000</v>
      </c>
    </row>
    <row r="114" spans="1:4" ht="13.5" thickBot="1">
      <c r="A114" s="307" t="s">
        <v>60</v>
      </c>
      <c r="B114" s="308"/>
      <c r="C114" s="309"/>
      <c r="D114" s="163">
        <f>SUM(D112:D113)</f>
        <v>5200</v>
      </c>
    </row>
    <row r="115" spans="1:4" ht="21" thickBot="1">
      <c r="A115" s="339" t="s">
        <v>143</v>
      </c>
      <c r="B115" s="340"/>
      <c r="C115" s="340"/>
      <c r="D115" s="341"/>
    </row>
    <row r="116" spans="1:4" ht="14.25">
      <c r="A116" s="122">
        <v>1</v>
      </c>
      <c r="B116" s="123" t="s">
        <v>154</v>
      </c>
      <c r="C116" s="124">
        <v>2007</v>
      </c>
      <c r="D116" s="125">
        <v>425</v>
      </c>
    </row>
    <row r="117" spans="1:4" ht="15" thickBot="1">
      <c r="A117" s="129">
        <v>2</v>
      </c>
      <c r="B117" s="87" t="s">
        <v>336</v>
      </c>
      <c r="C117" s="42">
        <v>2011</v>
      </c>
      <c r="D117" s="130">
        <v>2499</v>
      </c>
    </row>
    <row r="118" spans="1:4" ht="13.5" thickBot="1">
      <c r="A118" s="307" t="s">
        <v>60</v>
      </c>
      <c r="B118" s="308"/>
      <c r="C118" s="309"/>
      <c r="D118" s="163">
        <f>SUM(D116:D117)</f>
        <v>2924</v>
      </c>
    </row>
    <row r="119" spans="1:4" ht="20.25">
      <c r="A119" s="327" t="s">
        <v>157</v>
      </c>
      <c r="B119" s="305"/>
      <c r="C119" s="305"/>
      <c r="D119" s="306"/>
    </row>
    <row r="120" spans="1:4" ht="13.5" thickBot="1">
      <c r="A120" s="42">
        <v>1</v>
      </c>
      <c r="B120" s="90" t="s">
        <v>316</v>
      </c>
      <c r="C120" s="109">
        <v>2007</v>
      </c>
      <c r="D120" s="91">
        <v>1098</v>
      </c>
    </row>
    <row r="121" spans="1:4" ht="12.75">
      <c r="A121" s="42">
        <v>2</v>
      </c>
      <c r="B121" s="88" t="s">
        <v>176</v>
      </c>
      <c r="C121" s="342">
        <v>2008</v>
      </c>
      <c r="D121" s="89">
        <v>5044.96</v>
      </c>
    </row>
    <row r="122" spans="1:4" ht="12.75">
      <c r="A122" s="42">
        <v>3</v>
      </c>
      <c r="B122" s="90" t="s">
        <v>177</v>
      </c>
      <c r="C122" s="343"/>
      <c r="D122" s="91">
        <v>3660</v>
      </c>
    </row>
    <row r="123" spans="1:4" ht="13.5" thickBot="1">
      <c r="A123" s="42">
        <v>4</v>
      </c>
      <c r="B123" s="90" t="s">
        <v>332</v>
      </c>
      <c r="C123" s="109">
        <v>2010</v>
      </c>
      <c r="D123" s="91">
        <v>3399.99</v>
      </c>
    </row>
    <row r="124" spans="1:4" ht="13.5" thickBot="1">
      <c r="A124" s="14">
        <v>5</v>
      </c>
      <c r="B124" s="6" t="s">
        <v>337</v>
      </c>
      <c r="C124" s="132">
        <v>2011</v>
      </c>
      <c r="D124" s="7">
        <v>2068</v>
      </c>
    </row>
    <row r="125" spans="1:4" ht="13.5" thickBot="1">
      <c r="A125" s="334" t="s">
        <v>60</v>
      </c>
      <c r="B125" s="308"/>
      <c r="C125" s="309"/>
      <c r="D125" s="165">
        <f>SUM(D120:D124)</f>
        <v>15270.949999999999</v>
      </c>
    </row>
    <row r="126" spans="1:4" ht="13.5" thickBot="1">
      <c r="A126" s="14"/>
      <c r="B126" s="6"/>
      <c r="C126" s="6"/>
      <c r="D126" s="12"/>
    </row>
    <row r="127" spans="1:4" ht="20.25">
      <c r="A127" s="304" t="s">
        <v>371</v>
      </c>
      <c r="B127" s="305"/>
      <c r="C127" s="305"/>
      <c r="D127" s="306"/>
    </row>
    <row r="128" spans="1:4" ht="12.75">
      <c r="A128" s="136">
        <v>1</v>
      </c>
      <c r="B128" s="134" t="s">
        <v>350</v>
      </c>
      <c r="C128" s="121">
        <v>2010</v>
      </c>
      <c r="D128" s="135">
        <v>4849.93</v>
      </c>
    </row>
    <row r="129" spans="1:4" ht="12.75">
      <c r="A129" s="121">
        <v>2</v>
      </c>
      <c r="B129" s="134" t="s">
        <v>351</v>
      </c>
      <c r="C129" s="121">
        <v>2010</v>
      </c>
      <c r="D129" s="135">
        <v>5095.32</v>
      </c>
    </row>
    <row r="130" spans="1:4" ht="12.75">
      <c r="A130" s="121">
        <v>3</v>
      </c>
      <c r="B130" s="134" t="s">
        <v>345</v>
      </c>
      <c r="C130" s="121">
        <v>2011</v>
      </c>
      <c r="D130" s="135">
        <v>1340.78</v>
      </c>
    </row>
    <row r="131" spans="1:4" ht="12.75">
      <c r="A131" s="121">
        <v>4</v>
      </c>
      <c r="B131" s="134" t="s">
        <v>346</v>
      </c>
      <c r="C131" s="121">
        <v>2011</v>
      </c>
      <c r="D131" s="135">
        <v>1886.72</v>
      </c>
    </row>
    <row r="132" spans="1:4" ht="12.75">
      <c r="A132" s="121">
        <v>5</v>
      </c>
      <c r="B132" s="134" t="s">
        <v>346</v>
      </c>
      <c r="C132" s="121">
        <v>2011</v>
      </c>
      <c r="D132" s="135">
        <v>1566.97</v>
      </c>
    </row>
    <row r="133" spans="1:4" ht="12.75">
      <c r="A133" s="121">
        <v>6</v>
      </c>
      <c r="B133" s="134" t="s">
        <v>346</v>
      </c>
      <c r="C133" s="121">
        <v>2011</v>
      </c>
      <c r="D133" s="135">
        <v>1566.97</v>
      </c>
    </row>
    <row r="134" spans="1:4" ht="12.75">
      <c r="A134" s="121">
        <v>7</v>
      </c>
      <c r="B134" s="134" t="s">
        <v>346</v>
      </c>
      <c r="C134" s="121">
        <v>2011</v>
      </c>
      <c r="D134" s="135">
        <v>1566.97</v>
      </c>
    </row>
    <row r="135" spans="1:4" ht="12.75">
      <c r="A135" s="121">
        <v>8</v>
      </c>
      <c r="B135" s="134" t="s">
        <v>346</v>
      </c>
      <c r="C135" s="121">
        <v>2011</v>
      </c>
      <c r="D135" s="135">
        <v>1566.97</v>
      </c>
    </row>
    <row r="136" spans="1:4" ht="12.75">
      <c r="A136" s="121">
        <v>9</v>
      </c>
      <c r="B136" s="134" t="s">
        <v>346</v>
      </c>
      <c r="C136" s="121">
        <v>2011</v>
      </c>
      <c r="D136" s="135">
        <v>1566.97</v>
      </c>
    </row>
    <row r="137" spans="1:4" ht="12.75">
      <c r="A137" s="121">
        <v>10</v>
      </c>
      <c r="B137" s="134" t="s">
        <v>346</v>
      </c>
      <c r="C137" s="121">
        <v>2011</v>
      </c>
      <c r="D137" s="135">
        <v>1566.97</v>
      </c>
    </row>
    <row r="138" spans="1:4" ht="12.75">
      <c r="A138" s="121">
        <v>11</v>
      </c>
      <c r="B138" s="134" t="s">
        <v>346</v>
      </c>
      <c r="C138" s="121">
        <v>2011</v>
      </c>
      <c r="D138" s="135">
        <v>1566.97</v>
      </c>
    </row>
    <row r="139" spans="1:4" ht="12.75">
      <c r="A139" s="121">
        <v>12</v>
      </c>
      <c r="B139" s="134" t="s">
        <v>347</v>
      </c>
      <c r="C139" s="121">
        <v>2011</v>
      </c>
      <c r="D139" s="135">
        <v>1293.2</v>
      </c>
    </row>
    <row r="140" spans="1:4" ht="12.75">
      <c r="A140" s="121">
        <v>13</v>
      </c>
      <c r="B140" s="134" t="s">
        <v>348</v>
      </c>
      <c r="C140" s="121">
        <v>2011</v>
      </c>
      <c r="D140" s="135">
        <v>1230.01</v>
      </c>
    </row>
    <row r="141" spans="1:4" ht="12.75">
      <c r="A141" s="121">
        <v>14</v>
      </c>
      <c r="B141" s="134" t="s">
        <v>348</v>
      </c>
      <c r="C141" s="121">
        <v>2011</v>
      </c>
      <c r="D141" s="135">
        <v>1230</v>
      </c>
    </row>
    <row r="142" spans="1:4" ht="13.5" thickBot="1">
      <c r="A142" s="121">
        <v>15</v>
      </c>
      <c r="B142" s="134" t="s">
        <v>349</v>
      </c>
      <c r="C142" s="121">
        <v>2011</v>
      </c>
      <c r="D142" s="135">
        <v>1461.56</v>
      </c>
    </row>
    <row r="143" spans="1:4" ht="13.5" thickBot="1">
      <c r="A143" s="334" t="s">
        <v>60</v>
      </c>
      <c r="B143" s="308"/>
      <c r="C143" s="309"/>
      <c r="D143" s="165">
        <f>SUM(D128:D142)</f>
        <v>29356.310000000005</v>
      </c>
    </row>
    <row r="144" ht="13.5" thickBot="1"/>
    <row r="145" spans="1:4" ht="20.25">
      <c r="A145" s="304" t="s">
        <v>413</v>
      </c>
      <c r="B145" s="305"/>
      <c r="C145" s="305"/>
      <c r="D145" s="306"/>
    </row>
    <row r="146" spans="1:4" ht="12.75">
      <c r="A146" s="136">
        <v>1</v>
      </c>
      <c r="B146" s="134" t="s">
        <v>438</v>
      </c>
      <c r="C146" s="178" t="s">
        <v>472</v>
      </c>
      <c r="D146" s="135">
        <v>2344.9</v>
      </c>
    </row>
    <row r="147" spans="1:4" ht="12.75">
      <c r="A147" s="136">
        <v>2</v>
      </c>
      <c r="B147" s="134" t="s">
        <v>439</v>
      </c>
      <c r="C147" s="178" t="s">
        <v>472</v>
      </c>
      <c r="D147" s="135">
        <v>5567</v>
      </c>
    </row>
    <row r="148" spans="1:4" ht="12.75">
      <c r="A148" s="136">
        <v>3</v>
      </c>
      <c r="B148" s="134" t="s">
        <v>40</v>
      </c>
      <c r="C148" s="178" t="s">
        <v>472</v>
      </c>
      <c r="D148" s="135">
        <v>1234</v>
      </c>
    </row>
    <row r="149" spans="1:4" ht="12.75">
      <c r="A149" s="302" t="s">
        <v>60</v>
      </c>
      <c r="B149" s="302"/>
      <c r="C149" s="303"/>
      <c r="D149" s="164">
        <f>SUM(D146:D148)</f>
        <v>9145.9</v>
      </c>
    </row>
    <row r="150" ht="13.5" thickBot="1"/>
    <row r="151" spans="2:4" ht="24" customHeight="1" thickBot="1">
      <c r="B151" s="313" t="s">
        <v>330</v>
      </c>
      <c r="C151" s="314"/>
      <c r="D151" s="119">
        <f>D149+D143+D125+D118+D114+D110</f>
        <v>75829.57</v>
      </c>
    </row>
    <row r="152" spans="2:4" ht="13.5" thickBot="1">
      <c r="B152" s="6"/>
      <c r="C152" s="6"/>
      <c r="D152" s="12"/>
    </row>
    <row r="153" spans="2:4" ht="19.5" thickBot="1">
      <c r="B153" s="333" t="s">
        <v>186</v>
      </c>
      <c r="C153" s="333"/>
      <c r="D153" s="120">
        <f>D151+D98</f>
        <v>494662.43</v>
      </c>
    </row>
    <row r="155" ht="18" customHeight="1"/>
    <row r="160" ht="24.75" customHeight="1"/>
    <row r="178" ht="24" customHeight="1"/>
    <row r="182" ht="18" customHeight="1">
      <c r="D182" s="1"/>
    </row>
    <row r="183" ht="12.75">
      <c r="D183" s="1"/>
    </row>
    <row r="184" ht="12.75">
      <c r="D184" s="1"/>
    </row>
    <row r="187" ht="24.75" customHeight="1"/>
    <row r="208" ht="24" customHeight="1"/>
    <row r="211" ht="18" customHeight="1"/>
    <row r="216" ht="24.75" customHeight="1"/>
    <row r="226" ht="13.5" customHeight="1"/>
    <row r="240" ht="24" customHeight="1"/>
    <row r="243" ht="18" customHeight="1"/>
  </sheetData>
  <sheetProtection/>
  <mergeCells count="37">
    <mergeCell ref="B151:C151"/>
    <mergeCell ref="C121:C122"/>
    <mergeCell ref="A145:D145"/>
    <mergeCell ref="A62:D62"/>
    <mergeCell ref="A87:C87"/>
    <mergeCell ref="A127:D127"/>
    <mergeCell ref="A143:C143"/>
    <mergeCell ref="A89:D89"/>
    <mergeCell ref="A96:C96"/>
    <mergeCell ref="A110:C110"/>
    <mergeCell ref="A23:D23"/>
    <mergeCell ref="A36:C36"/>
    <mergeCell ref="A111:D111"/>
    <mergeCell ref="B153:C153"/>
    <mergeCell ref="A125:C125"/>
    <mergeCell ref="A119:D119"/>
    <mergeCell ref="A102:D102"/>
    <mergeCell ref="C112:C113"/>
    <mergeCell ref="A118:C118"/>
    <mergeCell ref="A115:D115"/>
    <mergeCell ref="A22:C22"/>
    <mergeCell ref="B2:D2"/>
    <mergeCell ref="A4:D4"/>
    <mergeCell ref="A6:D6"/>
    <mergeCell ref="C8:C12"/>
    <mergeCell ref="C46:C53"/>
    <mergeCell ref="A38:D38"/>
    <mergeCell ref="A39:C39"/>
    <mergeCell ref="C24:C25"/>
    <mergeCell ref="A37:D37"/>
    <mergeCell ref="A149:C149"/>
    <mergeCell ref="A40:D40"/>
    <mergeCell ref="A114:C114"/>
    <mergeCell ref="A104:D104"/>
    <mergeCell ref="B98:C98"/>
    <mergeCell ref="A60:C60"/>
    <mergeCell ref="C41:C45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9" scale="80" r:id="rId1"/>
  <rowBreaks count="4" manualBreakCount="4">
    <brk id="39" max="3" man="1"/>
    <brk id="100" max="3" man="1"/>
    <brk id="157" max="255" man="1"/>
    <brk id="2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8.8515625" style="17" customWidth="1"/>
    <col min="2" max="2" width="31.421875" style="18" customWidth="1"/>
    <col min="3" max="3" width="18.7109375" style="17" customWidth="1"/>
    <col min="4" max="16384" width="9.140625" style="17" customWidth="1"/>
  </cols>
  <sheetData>
    <row r="1" ht="12.75">
      <c r="A1" s="167"/>
    </row>
    <row r="2" ht="12.75">
      <c r="A2" s="167"/>
    </row>
    <row r="3" spans="1:2" ht="13.5" thickBot="1">
      <c r="A3" s="345" t="s">
        <v>481</v>
      </c>
      <c r="B3" s="346"/>
    </row>
    <row r="4" spans="1:3" s="21" customFormat="1" ht="15.75">
      <c r="A4" s="172" t="s">
        <v>134</v>
      </c>
      <c r="B4" s="176" t="s">
        <v>135</v>
      </c>
      <c r="C4" s="167"/>
    </row>
    <row r="5" spans="1:4" s="21" customFormat="1" ht="22.5" customHeight="1">
      <c r="A5" s="173" t="s">
        <v>63</v>
      </c>
      <c r="B5" s="110">
        <v>1306795</v>
      </c>
      <c r="C5" s="168"/>
      <c r="D5" s="167"/>
    </row>
    <row r="6" spans="1:5" s="23" customFormat="1" ht="21" customHeight="1">
      <c r="A6" s="174" t="s">
        <v>137</v>
      </c>
      <c r="B6" s="110">
        <v>55969.68</v>
      </c>
      <c r="C6" s="169"/>
      <c r="D6" s="17"/>
      <c r="E6" s="17"/>
    </row>
    <row r="7" spans="1:3" ht="22.5" customHeight="1">
      <c r="A7" s="173" t="s">
        <v>143</v>
      </c>
      <c r="B7" s="159">
        <v>844290.45</v>
      </c>
      <c r="C7" s="170"/>
    </row>
    <row r="8" spans="1:3" ht="22.5" customHeight="1">
      <c r="A8" s="174" t="s">
        <v>167</v>
      </c>
      <c r="B8" s="159">
        <v>692071</v>
      </c>
      <c r="C8" s="170"/>
    </row>
    <row r="9" spans="1:5" ht="22.5" customHeight="1">
      <c r="A9" s="174" t="s">
        <v>371</v>
      </c>
      <c r="B9" s="159">
        <v>2277617</v>
      </c>
      <c r="C9" s="170"/>
      <c r="D9" s="167"/>
      <c r="E9" s="166"/>
    </row>
    <row r="10" spans="1:3" ht="21.75" customHeight="1" thickBot="1">
      <c r="A10" s="174" t="s">
        <v>413</v>
      </c>
      <c r="B10" s="158">
        <v>67434.05</v>
      </c>
      <c r="C10" s="171"/>
    </row>
    <row r="11" spans="1:2" s="27" customFormat="1" ht="29.25" customHeight="1" thickBot="1">
      <c r="A11" s="175" t="s">
        <v>136</v>
      </c>
      <c r="B11" s="177">
        <f>SUM(B5:B10)</f>
        <v>5244177.18</v>
      </c>
    </row>
    <row r="12" spans="1:2" ht="12.75">
      <c r="A12" s="26"/>
      <c r="B12" s="171"/>
    </row>
    <row r="13" ht="22.5" customHeight="1">
      <c r="B13" s="24"/>
    </row>
    <row r="14" ht="22.5" customHeight="1">
      <c r="B14" s="22"/>
    </row>
    <row r="15" ht="22.5" customHeight="1">
      <c r="B15" s="22"/>
    </row>
    <row r="16" ht="22.5" customHeight="1">
      <c r="B16" s="22"/>
    </row>
    <row r="17" ht="22.5" customHeight="1">
      <c r="B17" s="22"/>
    </row>
    <row r="18" ht="22.5" customHeight="1">
      <c r="B18" s="22"/>
    </row>
    <row r="19" spans="1:2" ht="26.25" customHeight="1">
      <c r="A19" s="25"/>
      <c r="B19" s="22"/>
    </row>
    <row r="20" ht="22.5" customHeight="1">
      <c r="B20" s="22"/>
    </row>
    <row r="21" ht="22.5" customHeight="1">
      <c r="B21" s="22"/>
    </row>
    <row r="22" spans="1:2" ht="22.5" customHeight="1">
      <c r="A22" s="26"/>
      <c r="B22" s="16"/>
    </row>
    <row r="23" ht="21" customHeight="1">
      <c r="B23" s="24"/>
    </row>
    <row r="25" spans="1:2" s="28" customFormat="1" ht="18">
      <c r="A25" s="344"/>
      <c r="B25" s="344"/>
    </row>
    <row r="26" spans="1:2" ht="12.75">
      <c r="A26" s="26"/>
      <c r="B26" s="13"/>
    </row>
    <row r="27" ht="22.5" customHeight="1">
      <c r="B27" s="24"/>
    </row>
    <row r="28" ht="22.5" customHeight="1">
      <c r="B28" s="24"/>
    </row>
    <row r="29" ht="22.5" customHeight="1">
      <c r="B29" s="24"/>
    </row>
    <row r="30" ht="22.5" customHeight="1">
      <c r="B30" s="24"/>
    </row>
    <row r="31" ht="22.5" customHeight="1">
      <c r="B31" s="24"/>
    </row>
    <row r="32" ht="22.5" customHeight="1">
      <c r="B32" s="24"/>
    </row>
    <row r="33" spans="1:2" ht="26.25" customHeight="1">
      <c r="A33" s="25"/>
      <c r="B33" s="24"/>
    </row>
    <row r="34" ht="22.5" customHeight="1">
      <c r="B34" s="24"/>
    </row>
    <row r="35" ht="22.5" customHeight="1">
      <c r="B35" s="22"/>
    </row>
    <row r="36" spans="1:2" ht="22.5" customHeight="1">
      <c r="A36" s="26"/>
      <c r="B36" s="15"/>
    </row>
    <row r="37" ht="21" customHeight="1">
      <c r="B37" s="24"/>
    </row>
    <row r="40" spans="1:2" ht="18">
      <c r="A40" s="19"/>
      <c r="B40" s="20"/>
    </row>
    <row r="41" spans="1:2" ht="12.75">
      <c r="A41" s="26"/>
      <c r="B41" s="13"/>
    </row>
    <row r="42" ht="22.5" customHeight="1">
      <c r="B42" s="24"/>
    </row>
    <row r="43" ht="22.5" customHeight="1">
      <c r="B43" s="24"/>
    </row>
    <row r="44" ht="22.5" customHeight="1">
      <c r="B44" s="22"/>
    </row>
    <row r="45" ht="22.5" customHeight="1">
      <c r="B45" s="22"/>
    </row>
    <row r="46" ht="22.5" customHeight="1">
      <c r="B46" s="22"/>
    </row>
    <row r="47" ht="22.5" customHeight="1">
      <c r="B47" s="22"/>
    </row>
    <row r="48" spans="1:2" ht="26.25" customHeight="1">
      <c r="A48" s="25"/>
      <c r="B48" s="22"/>
    </row>
    <row r="49" ht="22.5" customHeight="1">
      <c r="B49" s="22"/>
    </row>
    <row r="50" ht="22.5" customHeight="1">
      <c r="B50" s="22"/>
    </row>
    <row r="51" spans="1:2" ht="22.5" customHeight="1">
      <c r="A51" s="26"/>
      <c r="B51" s="16"/>
    </row>
    <row r="52" ht="21" customHeight="1">
      <c r="B52" s="24"/>
    </row>
    <row r="54" spans="1:2" ht="18">
      <c r="A54" s="19"/>
      <c r="B54" s="20"/>
    </row>
    <row r="55" spans="1:2" ht="12.75">
      <c r="A55" s="26"/>
      <c r="B55" s="13"/>
    </row>
    <row r="56" ht="22.5" customHeight="1">
      <c r="B56" s="24"/>
    </row>
    <row r="57" ht="22.5" customHeight="1">
      <c r="B57" s="24"/>
    </row>
    <row r="58" ht="22.5" customHeight="1">
      <c r="B58" s="24"/>
    </row>
    <row r="59" ht="22.5" customHeight="1">
      <c r="B59" s="24"/>
    </row>
    <row r="60" ht="22.5" customHeight="1">
      <c r="B60" s="24"/>
    </row>
    <row r="61" ht="22.5" customHeight="1">
      <c r="B61" s="24"/>
    </row>
    <row r="62" spans="1:2" ht="26.25" customHeight="1">
      <c r="A62" s="25"/>
      <c r="B62" s="24"/>
    </row>
    <row r="63" ht="22.5" customHeight="1">
      <c r="B63" s="24"/>
    </row>
    <row r="64" ht="22.5" customHeight="1">
      <c r="B64" s="22"/>
    </row>
    <row r="65" spans="1:2" ht="22.5" customHeight="1">
      <c r="A65" s="26"/>
      <c r="B65" s="15"/>
    </row>
    <row r="66" ht="21" customHeight="1">
      <c r="B66" s="24"/>
    </row>
    <row r="67" spans="1:2" ht="15.75" customHeight="1">
      <c r="A67" s="26"/>
      <c r="B67" s="13"/>
    </row>
    <row r="68" ht="15.75" customHeight="1">
      <c r="B68" s="24"/>
    </row>
    <row r="71" spans="1:2" ht="18">
      <c r="A71" s="19"/>
      <c r="B71" s="20"/>
    </row>
    <row r="72" spans="1:2" ht="12.75">
      <c r="A72" s="26"/>
      <c r="B72" s="13"/>
    </row>
    <row r="73" ht="22.5" customHeight="1">
      <c r="B73" s="24"/>
    </row>
    <row r="74" ht="22.5" customHeight="1">
      <c r="B74" s="24"/>
    </row>
    <row r="75" ht="22.5" customHeight="1">
      <c r="B75" s="24"/>
    </row>
    <row r="76" ht="22.5" customHeight="1">
      <c r="B76" s="24"/>
    </row>
    <row r="77" ht="22.5" customHeight="1">
      <c r="B77" s="24"/>
    </row>
    <row r="78" ht="22.5" customHeight="1">
      <c r="B78" s="24"/>
    </row>
    <row r="79" spans="1:2" ht="26.25" customHeight="1">
      <c r="A79" s="25"/>
      <c r="B79" s="24"/>
    </row>
    <row r="80" ht="22.5" customHeight="1">
      <c r="B80" s="24"/>
    </row>
    <row r="81" ht="22.5" customHeight="1">
      <c r="B81" s="22"/>
    </row>
    <row r="82" spans="1:2" ht="22.5" customHeight="1">
      <c r="A82" s="26"/>
      <c r="B82" s="15"/>
    </row>
    <row r="83" ht="21" customHeight="1">
      <c r="B83" s="24"/>
    </row>
    <row r="85" spans="1:2" ht="18">
      <c r="A85" s="19"/>
      <c r="B85" s="20"/>
    </row>
    <row r="86" spans="1:2" ht="12.75">
      <c r="A86" s="26"/>
      <c r="B86" s="13"/>
    </row>
    <row r="87" ht="22.5" customHeight="1">
      <c r="B87" s="24"/>
    </row>
    <row r="88" ht="22.5" customHeight="1">
      <c r="B88" s="24"/>
    </row>
    <row r="89" ht="22.5" customHeight="1">
      <c r="B89" s="24"/>
    </row>
    <row r="90" ht="22.5" customHeight="1">
      <c r="B90" s="24"/>
    </row>
    <row r="91" ht="22.5" customHeight="1">
      <c r="B91" s="24"/>
    </row>
    <row r="92" ht="22.5" customHeight="1">
      <c r="B92" s="24"/>
    </row>
    <row r="93" spans="1:2" ht="26.25" customHeight="1">
      <c r="A93" s="25"/>
      <c r="B93" s="24"/>
    </row>
    <row r="94" ht="22.5" customHeight="1">
      <c r="B94" s="24"/>
    </row>
    <row r="95" ht="22.5" customHeight="1">
      <c r="B95" s="22"/>
    </row>
    <row r="96" spans="1:2" ht="22.5" customHeight="1">
      <c r="A96" s="26"/>
      <c r="B96" s="15"/>
    </row>
    <row r="97" ht="21" customHeight="1">
      <c r="B97" s="24"/>
    </row>
    <row r="98" spans="1:2" ht="15.75" customHeight="1">
      <c r="A98" s="26"/>
      <c r="B98" s="13"/>
    </row>
    <row r="99" ht="15.75" customHeight="1">
      <c r="B99" s="24"/>
    </row>
    <row r="102" spans="1:2" ht="18">
      <c r="A102" s="19"/>
      <c r="B102" s="29"/>
    </row>
    <row r="103" spans="1:2" ht="12.75">
      <c r="A103" s="26"/>
      <c r="B103" s="4"/>
    </row>
    <row r="104" ht="22.5" customHeight="1">
      <c r="B104" s="30"/>
    </row>
    <row r="105" ht="22.5" customHeight="1">
      <c r="B105" s="30"/>
    </row>
    <row r="106" ht="22.5" customHeight="1">
      <c r="B106" s="30"/>
    </row>
    <row r="107" ht="22.5" customHeight="1">
      <c r="B107" s="30"/>
    </row>
    <row r="108" ht="22.5" customHeight="1">
      <c r="B108" s="30"/>
    </row>
    <row r="109" ht="22.5" customHeight="1">
      <c r="B109" s="30"/>
    </row>
    <row r="110" spans="1:2" ht="26.25" customHeight="1">
      <c r="A110" s="25"/>
      <c r="B110" s="30"/>
    </row>
    <row r="111" ht="22.5" customHeight="1">
      <c r="B111" s="31"/>
    </row>
    <row r="112" ht="22.5" customHeight="1">
      <c r="B112" s="22"/>
    </row>
    <row r="113" spans="1:2" ht="22.5" customHeight="1">
      <c r="A113" s="26"/>
      <c r="B113" s="32"/>
    </row>
    <row r="114" ht="21" customHeight="1">
      <c r="B114" s="33"/>
    </row>
    <row r="116" spans="1:2" ht="18">
      <c r="A116" s="19"/>
      <c r="B116" s="34"/>
    </row>
    <row r="117" spans="1:2" ht="12.75">
      <c r="A117" s="26"/>
      <c r="B117" s="4"/>
    </row>
    <row r="118" ht="22.5" customHeight="1">
      <c r="B118" s="35"/>
    </row>
    <row r="119" ht="22.5" customHeight="1">
      <c r="B119" s="35"/>
    </row>
    <row r="120" ht="22.5" customHeight="1">
      <c r="B120" s="35"/>
    </row>
    <row r="121" ht="22.5" customHeight="1">
      <c r="B121" s="35"/>
    </row>
    <row r="122" ht="22.5" customHeight="1">
      <c r="B122" s="35"/>
    </row>
    <row r="123" ht="22.5" customHeight="1">
      <c r="B123" s="35"/>
    </row>
    <row r="124" spans="1:2" ht="26.25" customHeight="1">
      <c r="A124" s="25"/>
      <c r="B124" s="35"/>
    </row>
    <row r="125" ht="22.5" customHeight="1">
      <c r="B125" s="35"/>
    </row>
    <row r="126" ht="22.5" customHeight="1">
      <c r="B126" s="35"/>
    </row>
    <row r="127" spans="1:2" ht="22.5" customHeight="1">
      <c r="A127" s="26"/>
      <c r="B127" s="36"/>
    </row>
    <row r="128" ht="21" customHeight="1">
      <c r="B128" s="17"/>
    </row>
  </sheetData>
  <sheetProtection/>
  <mergeCells count="2">
    <mergeCell ref="A25:B25"/>
    <mergeCell ref="A3:B3"/>
  </mergeCells>
  <printOptions/>
  <pageMargins left="0.75" right="0.7479166666666667" top="0.9840277777777778" bottom="0.9840277777777778" header="0.5118055555555556" footer="0.5118055555555556"/>
  <pageSetup horizontalDpi="300" verticalDpi="300" orientation="portrait" paperSize="9" scale="90" r:id="rId1"/>
  <rowBreaks count="3" manualBreakCount="3">
    <brk id="23" max="255" man="1"/>
    <brk id="52" max="255" man="1"/>
    <brk id="1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64"/>
  <sheetViews>
    <sheetView zoomScalePageLayoutView="0" workbookViewId="0" topLeftCell="A28">
      <selection activeCell="J29" sqref="J29"/>
    </sheetView>
  </sheetViews>
  <sheetFormatPr defaultColWidth="9.140625" defaultRowHeight="12.75"/>
  <cols>
    <col min="1" max="1" width="4.28125" style="37" customWidth="1"/>
    <col min="2" max="2" width="15.7109375" style="37" customWidth="1"/>
    <col min="3" max="3" width="9.140625" style="37" customWidth="1"/>
    <col min="4" max="4" width="51.7109375" style="37" customWidth="1"/>
    <col min="5" max="7" width="9.140625" style="37" customWidth="1"/>
    <col min="8" max="8" width="11.7109375" style="37" customWidth="1"/>
    <col min="9" max="16384" width="9.140625" style="37" customWidth="1"/>
  </cols>
  <sheetData>
    <row r="3" spans="5:8" ht="13.5" thickBot="1">
      <c r="E3" s="376" t="s">
        <v>326</v>
      </c>
      <c r="F3" s="376"/>
      <c r="G3" s="376"/>
      <c r="H3" s="376"/>
    </row>
    <row r="4" spans="1:8" s="38" customFormat="1" ht="16.5" thickBot="1">
      <c r="A4" s="389" t="s">
        <v>43</v>
      </c>
      <c r="B4" s="390"/>
      <c r="C4" s="390"/>
      <c r="D4" s="390"/>
      <c r="E4" s="390"/>
      <c r="F4" s="390"/>
      <c r="G4" s="390"/>
      <c r="H4" s="391"/>
    </row>
    <row r="5" spans="1:8" s="38" customFormat="1" ht="30.75" customHeight="1" thickBot="1">
      <c r="A5" s="40" t="s">
        <v>42</v>
      </c>
      <c r="B5" s="392" t="s">
        <v>44</v>
      </c>
      <c r="C5" s="392"/>
      <c r="D5" s="392"/>
      <c r="E5" s="393" t="s">
        <v>64</v>
      </c>
      <c r="F5" s="393"/>
      <c r="G5" s="393"/>
      <c r="H5" s="394"/>
    </row>
    <row r="6" spans="1:8" s="38" customFormat="1" ht="18.75" thickBot="1">
      <c r="A6" s="395" t="s">
        <v>63</v>
      </c>
      <c r="B6" s="396"/>
      <c r="C6" s="396"/>
      <c r="D6" s="396"/>
      <c r="E6" s="396"/>
      <c r="F6" s="396"/>
      <c r="G6" s="396"/>
      <c r="H6" s="397"/>
    </row>
    <row r="7" spans="1:8" s="38" customFormat="1" ht="12.75" customHeight="1">
      <c r="A7" s="79">
        <v>1</v>
      </c>
      <c r="B7" s="368" t="s">
        <v>45</v>
      </c>
      <c r="C7" s="368"/>
      <c r="D7" s="368"/>
      <c r="E7" s="372" t="s">
        <v>5</v>
      </c>
      <c r="F7" s="372"/>
      <c r="G7" s="372"/>
      <c r="H7" s="372"/>
    </row>
    <row r="8" spans="1:8" s="38" customFormat="1" ht="12.75" customHeight="1">
      <c r="A8" s="78">
        <f>SUM(A7,1)</f>
        <v>2</v>
      </c>
      <c r="B8" s="368" t="s">
        <v>46</v>
      </c>
      <c r="C8" s="368"/>
      <c r="D8" s="368"/>
      <c r="E8" s="372" t="s">
        <v>7</v>
      </c>
      <c r="F8" s="372"/>
      <c r="G8" s="372"/>
      <c r="H8" s="372"/>
    </row>
    <row r="9" spans="1:8" s="38" customFormat="1" ht="12.75" customHeight="1">
      <c r="A9" s="78">
        <f aca="true" t="shared" si="0" ref="A9:A25">SUM(A8,1)</f>
        <v>3</v>
      </c>
      <c r="B9" s="368" t="s">
        <v>47</v>
      </c>
      <c r="C9" s="368"/>
      <c r="D9" s="368"/>
      <c r="E9" s="372" t="s">
        <v>10</v>
      </c>
      <c r="F9" s="372"/>
      <c r="G9" s="372"/>
      <c r="H9" s="372"/>
    </row>
    <row r="10" spans="1:8" s="38" customFormat="1" ht="33" customHeight="1">
      <c r="A10" s="78">
        <f t="shared" si="0"/>
        <v>4</v>
      </c>
      <c r="B10" s="377" t="s">
        <v>48</v>
      </c>
      <c r="C10" s="368"/>
      <c r="D10" s="368"/>
      <c r="E10" s="372" t="s">
        <v>13</v>
      </c>
      <c r="F10" s="372"/>
      <c r="G10" s="372"/>
      <c r="H10" s="372"/>
    </row>
    <row r="11" spans="1:8" s="38" customFormat="1" ht="12.75" customHeight="1">
      <c r="A11" s="78">
        <f t="shared" si="0"/>
        <v>5</v>
      </c>
      <c r="B11" s="377" t="s">
        <v>49</v>
      </c>
      <c r="C11" s="368"/>
      <c r="D11" s="368"/>
      <c r="E11" s="372" t="s">
        <v>129</v>
      </c>
      <c r="F11" s="372"/>
      <c r="G11" s="372"/>
      <c r="H11" s="372"/>
    </row>
    <row r="12" spans="1:8" s="38" customFormat="1" ht="12.75" customHeight="1">
      <c r="A12" s="78">
        <f t="shared" si="0"/>
        <v>6</v>
      </c>
      <c r="B12" s="368" t="s">
        <v>50</v>
      </c>
      <c r="C12" s="368"/>
      <c r="D12" s="368"/>
      <c r="E12" s="369" t="s">
        <v>17</v>
      </c>
      <c r="F12" s="369"/>
      <c r="G12" s="369"/>
      <c r="H12" s="369"/>
    </row>
    <row r="13" spans="1:8" s="38" customFormat="1" ht="12.75" customHeight="1">
      <c r="A13" s="78">
        <f t="shared" si="0"/>
        <v>7</v>
      </c>
      <c r="B13" s="368" t="s">
        <v>51</v>
      </c>
      <c r="C13" s="368"/>
      <c r="D13" s="368"/>
      <c r="E13" s="369" t="s">
        <v>17</v>
      </c>
      <c r="F13" s="369"/>
      <c r="G13" s="369"/>
      <c r="H13" s="369"/>
    </row>
    <row r="14" spans="1:8" s="38" customFormat="1" ht="12.75" customHeight="1">
      <c r="A14" s="78">
        <f t="shared" si="0"/>
        <v>8</v>
      </c>
      <c r="B14" s="368" t="s">
        <v>52</v>
      </c>
      <c r="C14" s="368"/>
      <c r="D14" s="368"/>
      <c r="E14" s="369" t="s">
        <v>17</v>
      </c>
      <c r="F14" s="369"/>
      <c r="G14" s="369"/>
      <c r="H14" s="369"/>
    </row>
    <row r="15" spans="1:8" s="38" customFormat="1" ht="12.75" customHeight="1">
      <c r="A15" s="78">
        <f t="shared" si="0"/>
        <v>9</v>
      </c>
      <c r="B15" s="368" t="s">
        <v>53</v>
      </c>
      <c r="C15" s="368"/>
      <c r="D15" s="368"/>
      <c r="E15" s="369" t="s">
        <v>17</v>
      </c>
      <c r="F15" s="369"/>
      <c r="G15" s="369"/>
      <c r="H15" s="369"/>
    </row>
    <row r="16" spans="1:8" s="38" customFormat="1" ht="12.75" customHeight="1">
      <c r="A16" s="78">
        <f t="shared" si="0"/>
        <v>10</v>
      </c>
      <c r="B16" s="368" t="s">
        <v>54</v>
      </c>
      <c r="C16" s="368"/>
      <c r="D16" s="368"/>
      <c r="E16" s="369" t="s">
        <v>17</v>
      </c>
      <c r="F16" s="369"/>
      <c r="G16" s="369"/>
      <c r="H16" s="369"/>
    </row>
    <row r="17" spans="1:8" s="38" customFormat="1" ht="12.75" customHeight="1">
      <c r="A17" s="78">
        <f t="shared" si="0"/>
        <v>11</v>
      </c>
      <c r="B17" s="368" t="s">
        <v>55</v>
      </c>
      <c r="C17" s="368"/>
      <c r="D17" s="368"/>
      <c r="E17" s="369" t="s">
        <v>17</v>
      </c>
      <c r="F17" s="369"/>
      <c r="G17" s="369"/>
      <c r="H17" s="369"/>
    </row>
    <row r="18" spans="1:8" s="38" customFormat="1" ht="12.75" customHeight="1">
      <c r="A18" s="78">
        <f t="shared" si="0"/>
        <v>12</v>
      </c>
      <c r="B18" s="368" t="s">
        <v>56</v>
      </c>
      <c r="C18" s="368"/>
      <c r="D18" s="368"/>
      <c r="E18" s="369" t="s">
        <v>17</v>
      </c>
      <c r="F18" s="369"/>
      <c r="G18" s="369"/>
      <c r="H18" s="369"/>
    </row>
    <row r="19" spans="1:8" s="38" customFormat="1" ht="12.75" customHeight="1">
      <c r="A19" s="78">
        <v>13</v>
      </c>
      <c r="B19" s="368" t="s">
        <v>57</v>
      </c>
      <c r="C19" s="368"/>
      <c r="D19" s="368"/>
      <c r="E19" s="369" t="s">
        <v>17</v>
      </c>
      <c r="F19" s="369"/>
      <c r="G19" s="369"/>
      <c r="H19" s="369"/>
    </row>
    <row r="20" spans="1:8" s="38" customFormat="1" ht="12.75" customHeight="1">
      <c r="A20" s="78">
        <f t="shared" si="0"/>
        <v>14</v>
      </c>
      <c r="B20" s="368" t="s">
        <v>58</v>
      </c>
      <c r="C20" s="368"/>
      <c r="D20" s="368"/>
      <c r="E20" s="369" t="s">
        <v>17</v>
      </c>
      <c r="F20" s="369"/>
      <c r="G20" s="369"/>
      <c r="H20" s="369"/>
    </row>
    <row r="21" spans="1:8" s="38" customFormat="1" ht="12.75" customHeight="1">
      <c r="A21" s="78">
        <f t="shared" si="0"/>
        <v>15</v>
      </c>
      <c r="B21" s="377" t="s">
        <v>324</v>
      </c>
      <c r="C21" s="368"/>
      <c r="D21" s="368"/>
      <c r="E21" s="369" t="s">
        <v>17</v>
      </c>
      <c r="F21" s="369"/>
      <c r="G21" s="369"/>
      <c r="H21" s="369"/>
    </row>
    <row r="22" spans="1:8" s="38" customFormat="1" ht="30" customHeight="1">
      <c r="A22" s="78">
        <f t="shared" si="0"/>
        <v>16</v>
      </c>
      <c r="B22" s="387" t="s">
        <v>65</v>
      </c>
      <c r="C22" s="388"/>
      <c r="D22" s="388"/>
      <c r="E22" s="372" t="s">
        <v>66</v>
      </c>
      <c r="F22" s="372"/>
      <c r="G22" s="372"/>
      <c r="H22" s="372"/>
    </row>
    <row r="23" spans="1:8" s="38" customFormat="1" ht="26.25" customHeight="1">
      <c r="A23" s="78">
        <f t="shared" si="0"/>
        <v>17</v>
      </c>
      <c r="B23" s="375" t="s">
        <v>231</v>
      </c>
      <c r="C23" s="347"/>
      <c r="D23" s="347"/>
      <c r="E23" s="378" t="s">
        <v>318</v>
      </c>
      <c r="F23" s="379"/>
      <c r="G23" s="379"/>
      <c r="H23" s="380"/>
    </row>
    <row r="24" spans="1:8" s="38" customFormat="1" ht="15" customHeight="1">
      <c r="A24" s="78">
        <v>18</v>
      </c>
      <c r="B24" s="347" t="s">
        <v>59</v>
      </c>
      <c r="C24" s="347"/>
      <c r="D24" s="347"/>
      <c r="E24" s="369" t="s">
        <v>17</v>
      </c>
      <c r="F24" s="369"/>
      <c r="G24" s="369"/>
      <c r="H24" s="369"/>
    </row>
    <row r="25" spans="1:8" s="38" customFormat="1" ht="27" customHeight="1">
      <c r="A25" s="78">
        <f t="shared" si="0"/>
        <v>19</v>
      </c>
      <c r="B25" s="375" t="s">
        <v>232</v>
      </c>
      <c r="C25" s="347"/>
      <c r="D25" s="347"/>
      <c r="E25" s="378" t="s">
        <v>128</v>
      </c>
      <c r="F25" s="379"/>
      <c r="G25" s="379"/>
      <c r="H25" s="380"/>
    </row>
    <row r="26" spans="1:8" s="38" customFormat="1" ht="54" customHeight="1">
      <c r="A26" s="80">
        <v>20</v>
      </c>
      <c r="B26" s="381" t="s">
        <v>323</v>
      </c>
      <c r="C26" s="382"/>
      <c r="D26" s="383"/>
      <c r="E26" s="384" t="s">
        <v>230</v>
      </c>
      <c r="F26" s="385"/>
      <c r="G26" s="385"/>
      <c r="H26" s="386"/>
    </row>
    <row r="27" spans="1:8" s="38" customFormat="1" ht="30.75" customHeight="1">
      <c r="A27" s="78">
        <v>21</v>
      </c>
      <c r="B27" s="375" t="s">
        <v>246</v>
      </c>
      <c r="C27" s="347"/>
      <c r="D27" s="347"/>
      <c r="E27" s="348" t="s">
        <v>17</v>
      </c>
      <c r="F27" s="349"/>
      <c r="G27" s="349"/>
      <c r="H27" s="350"/>
    </row>
    <row r="28" spans="1:8" s="38" customFormat="1" ht="30.75" customHeight="1">
      <c r="A28" s="78">
        <v>22</v>
      </c>
      <c r="B28" s="347" t="s">
        <v>34</v>
      </c>
      <c r="C28" s="347"/>
      <c r="D28" s="347"/>
      <c r="E28" s="348" t="s">
        <v>17</v>
      </c>
      <c r="F28" s="349"/>
      <c r="G28" s="349"/>
      <c r="H28" s="350"/>
    </row>
    <row r="29" spans="1:8" s="38" customFormat="1" ht="27" customHeight="1">
      <c r="A29" s="78">
        <v>23</v>
      </c>
      <c r="B29" s="375" t="s">
        <v>478</v>
      </c>
      <c r="C29" s="347"/>
      <c r="D29" s="347"/>
      <c r="E29" s="369" t="s">
        <v>442</v>
      </c>
      <c r="F29" s="369"/>
      <c r="G29" s="369"/>
      <c r="H29" s="369"/>
    </row>
    <row r="30" spans="1:8" s="38" customFormat="1" ht="13.5" customHeight="1" thickBot="1">
      <c r="A30" s="81"/>
      <c r="B30" s="82"/>
      <c r="C30" s="82"/>
      <c r="D30" s="82"/>
      <c r="E30" s="83"/>
      <c r="F30" s="83"/>
      <c r="G30" s="83"/>
      <c r="H30" s="83"/>
    </row>
    <row r="31" spans="1:8" ht="18.75" thickBot="1">
      <c r="A31" s="351" t="s">
        <v>137</v>
      </c>
      <c r="B31" s="352"/>
      <c r="C31" s="352"/>
      <c r="D31" s="352"/>
      <c r="E31" s="352"/>
      <c r="F31" s="352"/>
      <c r="G31" s="352"/>
      <c r="H31" s="353"/>
    </row>
    <row r="32" spans="1:8" ht="21.75" customHeight="1" thickBot="1">
      <c r="A32" s="77">
        <v>23</v>
      </c>
      <c r="B32" s="357" t="s">
        <v>233</v>
      </c>
      <c r="C32" s="358"/>
      <c r="D32" s="358"/>
      <c r="E32" s="373" t="s">
        <v>142</v>
      </c>
      <c r="F32" s="373"/>
      <c r="G32" s="373"/>
      <c r="H32" s="373"/>
    </row>
    <row r="33" spans="1:8" s="39" customFormat="1" ht="18.75" thickBot="1">
      <c r="A33" s="351" t="s">
        <v>143</v>
      </c>
      <c r="B33" s="352"/>
      <c r="C33" s="352"/>
      <c r="D33" s="352"/>
      <c r="E33" s="352"/>
      <c r="F33" s="352"/>
      <c r="G33" s="352"/>
      <c r="H33" s="353"/>
    </row>
    <row r="34" spans="1:8" ht="44.25" customHeight="1" thickBot="1">
      <c r="A34" s="76">
        <f>SUM(A32,1)</f>
        <v>24</v>
      </c>
      <c r="B34" s="370" t="s">
        <v>155</v>
      </c>
      <c r="C34" s="371"/>
      <c r="D34" s="371"/>
      <c r="E34" s="374" t="s">
        <v>156</v>
      </c>
      <c r="F34" s="363"/>
      <c r="G34" s="363"/>
      <c r="H34" s="364"/>
    </row>
    <row r="35" spans="1:8" ht="18.75" thickBot="1">
      <c r="A35" s="351" t="s">
        <v>157</v>
      </c>
      <c r="B35" s="352"/>
      <c r="C35" s="352"/>
      <c r="D35" s="352"/>
      <c r="E35" s="352"/>
      <c r="F35" s="352"/>
      <c r="G35" s="352"/>
      <c r="H35" s="353"/>
    </row>
    <row r="36" spans="1:8" ht="84" customHeight="1">
      <c r="A36" s="80">
        <f>SUM(A34,1)</f>
        <v>25</v>
      </c>
      <c r="B36" s="360" t="s">
        <v>178</v>
      </c>
      <c r="C36" s="361"/>
      <c r="D36" s="361"/>
      <c r="E36" s="362" t="s">
        <v>179</v>
      </c>
      <c r="F36" s="363"/>
      <c r="G36" s="363"/>
      <c r="H36" s="364"/>
    </row>
    <row r="37" spans="1:8" ht="18.75" thickBot="1">
      <c r="A37" s="359"/>
      <c r="B37" s="359"/>
      <c r="C37" s="359"/>
      <c r="D37" s="359"/>
      <c r="E37" s="359"/>
      <c r="F37" s="359"/>
      <c r="H37" s="60"/>
    </row>
    <row r="38" spans="1:8" ht="18.75" thickBot="1">
      <c r="A38" s="351" t="s">
        <v>414</v>
      </c>
      <c r="B38" s="352"/>
      <c r="C38" s="352"/>
      <c r="D38" s="352"/>
      <c r="E38" s="352"/>
      <c r="F38" s="352"/>
      <c r="G38" s="352"/>
      <c r="H38" s="353"/>
    </row>
    <row r="39" spans="1:8" ht="31.5" customHeight="1" thickBot="1">
      <c r="A39" s="80">
        <v>26</v>
      </c>
      <c r="B39" s="354" t="s">
        <v>377</v>
      </c>
      <c r="C39" s="355"/>
      <c r="D39" s="356"/>
      <c r="E39" s="365" t="s">
        <v>457</v>
      </c>
      <c r="F39" s="366"/>
      <c r="G39" s="366"/>
      <c r="H39" s="367"/>
    </row>
    <row r="40" spans="1:8" ht="31.5" customHeight="1" thickBot="1">
      <c r="A40" s="145">
        <v>27</v>
      </c>
      <c r="B40" s="398" t="s">
        <v>378</v>
      </c>
      <c r="C40" s="399"/>
      <c r="D40" s="400"/>
      <c r="E40" s="365" t="s">
        <v>457</v>
      </c>
      <c r="F40" s="366"/>
      <c r="G40" s="366"/>
      <c r="H40" s="367"/>
    </row>
    <row r="41" spans="1:8" ht="31.5" customHeight="1" thickBot="1">
      <c r="A41" s="145">
        <v>28</v>
      </c>
      <c r="B41" s="354" t="s">
        <v>379</v>
      </c>
      <c r="C41" s="355"/>
      <c r="D41" s="356"/>
      <c r="E41" s="365" t="s">
        <v>457</v>
      </c>
      <c r="F41" s="366"/>
      <c r="G41" s="366"/>
      <c r="H41" s="367"/>
    </row>
    <row r="42" spans="1:8" ht="31.5" customHeight="1" thickBot="1">
      <c r="A42" s="145">
        <v>29</v>
      </c>
      <c r="B42" s="354" t="s">
        <v>380</v>
      </c>
      <c r="C42" s="355"/>
      <c r="D42" s="356"/>
      <c r="E42" s="365" t="s">
        <v>458</v>
      </c>
      <c r="F42" s="366"/>
      <c r="G42" s="366"/>
      <c r="H42" s="367"/>
    </row>
    <row r="43" spans="1:8" ht="31.5" customHeight="1" thickBot="1">
      <c r="A43" s="145">
        <v>30</v>
      </c>
      <c r="B43" s="354" t="s">
        <v>381</v>
      </c>
      <c r="C43" s="355"/>
      <c r="D43" s="356"/>
      <c r="E43" s="365" t="s">
        <v>459</v>
      </c>
      <c r="F43" s="366"/>
      <c r="G43" s="366"/>
      <c r="H43" s="367"/>
    </row>
    <row r="44" spans="1:8" ht="31.5" customHeight="1" thickBot="1">
      <c r="A44" s="145">
        <v>31</v>
      </c>
      <c r="B44" s="354" t="s">
        <v>382</v>
      </c>
      <c r="C44" s="355"/>
      <c r="D44" s="356"/>
      <c r="E44" s="365" t="s">
        <v>460</v>
      </c>
      <c r="F44" s="366"/>
      <c r="G44" s="366"/>
      <c r="H44" s="367"/>
    </row>
    <row r="45" spans="1:8" ht="31.5" customHeight="1" thickBot="1">
      <c r="A45" s="145">
        <v>32</v>
      </c>
      <c r="B45" s="354" t="s">
        <v>383</v>
      </c>
      <c r="C45" s="355"/>
      <c r="D45" s="356"/>
      <c r="E45" s="365" t="s">
        <v>458</v>
      </c>
      <c r="F45" s="366"/>
      <c r="G45" s="366"/>
      <c r="H45" s="367"/>
    </row>
    <row r="46" spans="1:8" ht="31.5" customHeight="1" thickBot="1">
      <c r="A46" s="145">
        <v>33</v>
      </c>
      <c r="B46" s="354" t="s">
        <v>384</v>
      </c>
      <c r="C46" s="355"/>
      <c r="D46" s="356"/>
      <c r="E46" s="365" t="s">
        <v>457</v>
      </c>
      <c r="F46" s="366"/>
      <c r="G46" s="366"/>
      <c r="H46" s="367"/>
    </row>
    <row r="47" spans="1:8" ht="31.5" customHeight="1" thickBot="1">
      <c r="A47" s="145">
        <v>34</v>
      </c>
      <c r="B47" s="354" t="s">
        <v>386</v>
      </c>
      <c r="C47" s="355"/>
      <c r="D47" s="356"/>
      <c r="E47" s="365" t="s">
        <v>138</v>
      </c>
      <c r="F47" s="366"/>
      <c r="G47" s="366"/>
      <c r="H47" s="367"/>
    </row>
    <row r="48" spans="1:8" ht="31.5" customHeight="1" thickBot="1">
      <c r="A48" s="145">
        <v>35</v>
      </c>
      <c r="B48" s="354" t="s">
        <v>387</v>
      </c>
      <c r="C48" s="355"/>
      <c r="D48" s="356"/>
      <c r="E48" s="365" t="s">
        <v>461</v>
      </c>
      <c r="F48" s="366"/>
      <c r="G48" s="366"/>
      <c r="H48" s="367"/>
    </row>
    <row r="49" spans="1:8" ht="31.5" customHeight="1" thickBot="1">
      <c r="A49" s="145">
        <v>36</v>
      </c>
      <c r="B49" s="354" t="s">
        <v>388</v>
      </c>
      <c r="C49" s="355"/>
      <c r="D49" s="356"/>
      <c r="E49" s="365" t="s">
        <v>462</v>
      </c>
      <c r="F49" s="401"/>
      <c r="G49" s="401"/>
      <c r="H49" s="402"/>
    </row>
    <row r="50" spans="1:8" ht="31.5" customHeight="1" thickBot="1">
      <c r="A50" s="145">
        <v>37</v>
      </c>
      <c r="B50" s="354" t="s">
        <v>391</v>
      </c>
      <c r="C50" s="355"/>
      <c r="D50" s="356"/>
      <c r="E50" s="365" t="s">
        <v>463</v>
      </c>
      <c r="F50" s="366"/>
      <c r="G50" s="366"/>
      <c r="H50" s="367"/>
    </row>
    <row r="51" spans="1:8" ht="31.5" customHeight="1" thickBot="1">
      <c r="A51" s="145">
        <v>38</v>
      </c>
      <c r="B51" s="354" t="s">
        <v>396</v>
      </c>
      <c r="C51" s="355"/>
      <c r="D51" s="356"/>
      <c r="E51" s="365" t="s">
        <v>464</v>
      </c>
      <c r="F51" s="366"/>
      <c r="G51" s="366"/>
      <c r="H51" s="367"/>
    </row>
    <row r="52" spans="1:8" ht="31.5" customHeight="1" thickBot="1">
      <c r="A52" s="145">
        <v>39</v>
      </c>
      <c r="B52" s="354" t="s">
        <v>397</v>
      </c>
      <c r="C52" s="355"/>
      <c r="D52" s="356"/>
      <c r="E52" s="365" t="s">
        <v>138</v>
      </c>
      <c r="F52" s="366"/>
      <c r="G52" s="366"/>
      <c r="H52" s="367"/>
    </row>
    <row r="53" spans="1:8" ht="31.5" customHeight="1" thickBot="1">
      <c r="A53" s="145">
        <v>40</v>
      </c>
      <c r="B53" s="354" t="s">
        <v>398</v>
      </c>
      <c r="C53" s="355"/>
      <c r="D53" s="356"/>
      <c r="E53" s="365" t="s">
        <v>138</v>
      </c>
      <c r="F53" s="366"/>
      <c r="G53" s="366"/>
      <c r="H53" s="367"/>
    </row>
    <row r="54" spans="1:8" ht="31.5" customHeight="1" thickBot="1">
      <c r="A54" s="145">
        <v>41</v>
      </c>
      <c r="B54" s="354" t="s">
        <v>399</v>
      </c>
      <c r="C54" s="355"/>
      <c r="D54" s="356"/>
      <c r="E54" s="365" t="s">
        <v>138</v>
      </c>
      <c r="F54" s="366"/>
      <c r="G54" s="366"/>
      <c r="H54" s="367"/>
    </row>
    <row r="55" spans="1:8" ht="31.5" customHeight="1" thickBot="1">
      <c r="A55" s="145">
        <v>42</v>
      </c>
      <c r="B55" s="354" t="s">
        <v>400</v>
      </c>
      <c r="C55" s="355"/>
      <c r="D55" s="356"/>
      <c r="E55" s="365" t="s">
        <v>138</v>
      </c>
      <c r="F55" s="366"/>
      <c r="G55" s="366"/>
      <c r="H55" s="367"/>
    </row>
    <row r="56" spans="1:8" ht="31.5" customHeight="1" thickBot="1">
      <c r="A56" s="145">
        <v>43</v>
      </c>
      <c r="B56" s="354" t="s">
        <v>401</v>
      </c>
      <c r="C56" s="355"/>
      <c r="D56" s="356"/>
      <c r="E56" s="365" t="s">
        <v>138</v>
      </c>
      <c r="F56" s="366"/>
      <c r="G56" s="366"/>
      <c r="H56" s="367"/>
    </row>
    <row r="57" spans="1:8" ht="31.5" customHeight="1" thickBot="1">
      <c r="A57" s="145">
        <v>44</v>
      </c>
      <c r="B57" s="354" t="s">
        <v>402</v>
      </c>
      <c r="C57" s="355"/>
      <c r="D57" s="356"/>
      <c r="E57" s="365" t="s">
        <v>138</v>
      </c>
      <c r="F57" s="366"/>
      <c r="G57" s="366"/>
      <c r="H57" s="367"/>
    </row>
    <row r="58" spans="1:8" ht="31.5" customHeight="1" thickBot="1">
      <c r="A58" s="145">
        <v>45</v>
      </c>
      <c r="B58" s="354" t="s">
        <v>403</v>
      </c>
      <c r="C58" s="355"/>
      <c r="D58" s="356"/>
      <c r="E58" s="365" t="s">
        <v>138</v>
      </c>
      <c r="F58" s="366"/>
      <c r="G58" s="366"/>
      <c r="H58" s="367"/>
    </row>
    <row r="59" spans="1:8" ht="31.5" customHeight="1" thickBot="1">
      <c r="A59" s="145">
        <v>46</v>
      </c>
      <c r="B59" s="354" t="s">
        <v>404</v>
      </c>
      <c r="C59" s="355"/>
      <c r="D59" s="356"/>
      <c r="E59" s="365" t="s">
        <v>138</v>
      </c>
      <c r="F59" s="366"/>
      <c r="G59" s="366"/>
      <c r="H59" s="367"/>
    </row>
    <row r="60" spans="1:8" ht="31.5" customHeight="1" thickBot="1">
      <c r="A60" s="145">
        <v>47</v>
      </c>
      <c r="B60" s="354" t="s">
        <v>405</v>
      </c>
      <c r="C60" s="355"/>
      <c r="D60" s="356"/>
      <c r="E60" s="365" t="s">
        <v>138</v>
      </c>
      <c r="F60" s="366"/>
      <c r="G60" s="366"/>
      <c r="H60" s="367"/>
    </row>
    <row r="61" spans="1:8" ht="31.5" customHeight="1">
      <c r="A61" s="145">
        <v>48</v>
      </c>
      <c r="B61" s="354" t="s">
        <v>406</v>
      </c>
      <c r="C61" s="355"/>
      <c r="D61" s="356"/>
      <c r="E61" s="365" t="s">
        <v>138</v>
      </c>
      <c r="F61" s="366"/>
      <c r="G61" s="366"/>
      <c r="H61" s="367"/>
    </row>
    <row r="62" ht="13.5" thickBot="1"/>
    <row r="63" spans="1:8" ht="18.75" thickBot="1">
      <c r="A63" s="351" t="s">
        <v>416</v>
      </c>
      <c r="B63" s="352"/>
      <c r="C63" s="352"/>
      <c r="D63" s="352"/>
      <c r="E63" s="352"/>
      <c r="F63" s="352"/>
      <c r="G63" s="352"/>
      <c r="H63" s="353"/>
    </row>
    <row r="64" spans="1:8" ht="12.75">
      <c r="A64" s="80">
        <v>49</v>
      </c>
      <c r="B64" s="354" t="s">
        <v>417</v>
      </c>
      <c r="C64" s="355"/>
      <c r="D64" s="356"/>
      <c r="E64" s="403" t="s">
        <v>415</v>
      </c>
      <c r="F64" s="401"/>
      <c r="G64" s="401"/>
      <c r="H64" s="402"/>
    </row>
  </sheetData>
  <sheetProtection/>
  <mergeCells count="111">
    <mergeCell ref="B64:D64"/>
    <mergeCell ref="E64:H64"/>
    <mergeCell ref="E56:H56"/>
    <mergeCell ref="E57:H57"/>
    <mergeCell ref="E58:H58"/>
    <mergeCell ref="E59:H59"/>
    <mergeCell ref="E60:H60"/>
    <mergeCell ref="E61:H61"/>
    <mergeCell ref="B61:D61"/>
    <mergeCell ref="B58:D58"/>
    <mergeCell ref="A63:H63"/>
    <mergeCell ref="B52:D52"/>
    <mergeCell ref="B53:D53"/>
    <mergeCell ref="B54:D54"/>
    <mergeCell ref="B56:D56"/>
    <mergeCell ref="B57:D57"/>
    <mergeCell ref="B59:D59"/>
    <mergeCell ref="B60:D60"/>
    <mergeCell ref="B49:D49"/>
    <mergeCell ref="B50:D50"/>
    <mergeCell ref="E44:H44"/>
    <mergeCell ref="E45:H45"/>
    <mergeCell ref="E46:H46"/>
    <mergeCell ref="E47:H47"/>
    <mergeCell ref="E48:H48"/>
    <mergeCell ref="E49:H49"/>
    <mergeCell ref="B45:D45"/>
    <mergeCell ref="B46:D46"/>
    <mergeCell ref="B47:D47"/>
    <mergeCell ref="B48:D48"/>
    <mergeCell ref="E50:H50"/>
    <mergeCell ref="B55:D55"/>
    <mergeCell ref="E51:H51"/>
    <mergeCell ref="E52:H52"/>
    <mergeCell ref="E53:H53"/>
    <mergeCell ref="E54:H54"/>
    <mergeCell ref="E55:H55"/>
    <mergeCell ref="B51:D51"/>
    <mergeCell ref="B43:D43"/>
    <mergeCell ref="B44:D44"/>
    <mergeCell ref="E40:H40"/>
    <mergeCell ref="E41:H41"/>
    <mergeCell ref="E43:H43"/>
    <mergeCell ref="B40:D40"/>
    <mergeCell ref="B41:D41"/>
    <mergeCell ref="B42:D42"/>
    <mergeCell ref="A4:H4"/>
    <mergeCell ref="B5:D5"/>
    <mergeCell ref="E5:H5"/>
    <mergeCell ref="B7:D7"/>
    <mergeCell ref="E7:H7"/>
    <mergeCell ref="A6:H6"/>
    <mergeCell ref="B12:D12"/>
    <mergeCell ref="E12:H12"/>
    <mergeCell ref="B10:D10"/>
    <mergeCell ref="E10:H10"/>
    <mergeCell ref="B8:D8"/>
    <mergeCell ref="E42:H42"/>
    <mergeCell ref="B27:D27"/>
    <mergeCell ref="B13:D13"/>
    <mergeCell ref="E13:H13"/>
    <mergeCell ref="B15:D15"/>
    <mergeCell ref="B14:D14"/>
    <mergeCell ref="E14:H14"/>
    <mergeCell ref="B16:D16"/>
    <mergeCell ref="B26:D26"/>
    <mergeCell ref="E26:H26"/>
    <mergeCell ref="B20:D20"/>
    <mergeCell ref="E20:H20"/>
    <mergeCell ref="E23:H23"/>
    <mergeCell ref="B22:D22"/>
    <mergeCell ref="E9:H9"/>
    <mergeCell ref="B25:D25"/>
    <mergeCell ref="E25:H25"/>
    <mergeCell ref="B23:D23"/>
    <mergeCell ref="B17:D17"/>
    <mergeCell ref="E17:H17"/>
    <mergeCell ref="E21:H21"/>
    <mergeCell ref="B18:D18"/>
    <mergeCell ref="E18:H18"/>
    <mergeCell ref="E15:H15"/>
    <mergeCell ref="E29:H29"/>
    <mergeCell ref="E3:H3"/>
    <mergeCell ref="B24:D24"/>
    <mergeCell ref="E24:H24"/>
    <mergeCell ref="B21:D21"/>
    <mergeCell ref="E16:H16"/>
    <mergeCell ref="B11:D11"/>
    <mergeCell ref="E11:H11"/>
    <mergeCell ref="E8:H8"/>
    <mergeCell ref="B9:D9"/>
    <mergeCell ref="E39:H39"/>
    <mergeCell ref="A31:H31"/>
    <mergeCell ref="B19:D19"/>
    <mergeCell ref="E19:H19"/>
    <mergeCell ref="B34:D34"/>
    <mergeCell ref="E22:H22"/>
    <mergeCell ref="E32:H32"/>
    <mergeCell ref="E34:H34"/>
    <mergeCell ref="E27:H27"/>
    <mergeCell ref="B29:D29"/>
    <mergeCell ref="B28:D28"/>
    <mergeCell ref="E28:H28"/>
    <mergeCell ref="A38:H38"/>
    <mergeCell ref="B39:D39"/>
    <mergeCell ref="A33:H33"/>
    <mergeCell ref="B32:D32"/>
    <mergeCell ref="A35:H35"/>
    <mergeCell ref="A37:F37"/>
    <mergeCell ref="B36:D36"/>
    <mergeCell ref="E36:H3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0" r:id="rId1"/>
  <rowBreaks count="1" manualBreakCount="1">
    <brk id="3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C35" sqref="C35"/>
    </sheetView>
  </sheetViews>
  <sheetFormatPr defaultColWidth="9.140625" defaultRowHeight="12.75"/>
  <cols>
    <col min="2" max="2" width="26.7109375" style="0" customWidth="1"/>
    <col min="3" max="3" width="14.7109375" style="0" customWidth="1"/>
    <col min="4" max="4" width="14.57421875" style="0" customWidth="1"/>
    <col min="5" max="5" width="2.140625" style="0" customWidth="1"/>
    <col min="6" max="6" width="2.8515625" style="0" customWidth="1"/>
  </cols>
  <sheetData>
    <row r="1" spans="1:4" ht="13.5" thickBot="1">
      <c r="A1" s="43"/>
      <c r="B1" s="404" t="s">
        <v>70</v>
      </c>
      <c r="C1" s="404"/>
      <c r="D1" s="404"/>
    </row>
    <row r="2" spans="1:4" ht="13.5" thickBot="1">
      <c r="A2" s="405" t="s">
        <v>71</v>
      </c>
      <c r="B2" s="406"/>
      <c r="C2" s="406"/>
      <c r="D2" s="407"/>
    </row>
    <row r="3" spans="1:4" ht="45.75" thickBot="1">
      <c r="A3" s="44" t="s">
        <v>72</v>
      </c>
      <c r="B3" s="45" t="s">
        <v>73</v>
      </c>
      <c r="C3" s="46" t="s">
        <v>74</v>
      </c>
      <c r="D3" s="47" t="s">
        <v>75</v>
      </c>
    </row>
    <row r="4" spans="1:4" ht="12.75">
      <c r="A4" s="48" t="s">
        <v>190</v>
      </c>
      <c r="B4" s="49" t="s">
        <v>76</v>
      </c>
      <c r="C4" s="50" t="s">
        <v>77</v>
      </c>
      <c r="D4" s="51">
        <v>75080210898</v>
      </c>
    </row>
    <row r="5" spans="1:4" ht="12.75">
      <c r="A5" s="48" t="s">
        <v>191</v>
      </c>
      <c r="B5" s="52" t="s">
        <v>120</v>
      </c>
      <c r="C5" s="53" t="s">
        <v>121</v>
      </c>
      <c r="D5" s="54">
        <v>76070111072</v>
      </c>
    </row>
    <row r="6" spans="1:4" ht="12.75">
      <c r="A6" s="48" t="s">
        <v>192</v>
      </c>
      <c r="B6" s="52" t="s">
        <v>78</v>
      </c>
      <c r="C6" s="53" t="s">
        <v>79</v>
      </c>
      <c r="D6" s="51">
        <v>60071813811</v>
      </c>
    </row>
    <row r="7" spans="1:4" ht="12.75">
      <c r="A7" s="48" t="s">
        <v>193</v>
      </c>
      <c r="B7" s="55" t="s">
        <v>80</v>
      </c>
      <c r="C7" s="56" t="s">
        <v>81</v>
      </c>
      <c r="D7" s="57">
        <v>60060101398</v>
      </c>
    </row>
    <row r="8" spans="1:4" ht="12.75">
      <c r="A8" s="48" t="s">
        <v>194</v>
      </c>
      <c r="B8" s="55" t="s">
        <v>82</v>
      </c>
      <c r="C8" s="56" t="s">
        <v>83</v>
      </c>
      <c r="D8" s="57">
        <v>73102509597</v>
      </c>
    </row>
    <row r="9" spans="1:4" ht="12.75">
      <c r="A9" s="48" t="s">
        <v>195</v>
      </c>
      <c r="B9" s="55" t="s">
        <v>84</v>
      </c>
      <c r="C9" s="56" t="s">
        <v>85</v>
      </c>
      <c r="D9" s="57">
        <v>60102310870</v>
      </c>
    </row>
    <row r="10" spans="1:4" ht="12.75">
      <c r="A10" s="48" t="s">
        <v>196</v>
      </c>
      <c r="B10" s="55" t="s">
        <v>86</v>
      </c>
      <c r="C10" s="56" t="s">
        <v>87</v>
      </c>
      <c r="D10" s="57">
        <v>85052310394</v>
      </c>
    </row>
    <row r="11" spans="1:4" ht="12.75">
      <c r="A11" s="48" t="s">
        <v>197</v>
      </c>
      <c r="B11" s="55" t="s">
        <v>221</v>
      </c>
      <c r="C11" s="56" t="s">
        <v>222</v>
      </c>
      <c r="D11" s="57">
        <v>91061800597</v>
      </c>
    </row>
    <row r="12" spans="1:4" ht="12.75">
      <c r="A12" s="48" t="s">
        <v>198</v>
      </c>
      <c r="B12" s="55" t="s">
        <v>88</v>
      </c>
      <c r="C12" s="56" t="s">
        <v>89</v>
      </c>
      <c r="D12" s="57">
        <v>53120409473</v>
      </c>
    </row>
    <row r="13" spans="1:4" ht="12.75">
      <c r="A13" s="48" t="s">
        <v>199</v>
      </c>
      <c r="B13" s="55" t="s">
        <v>90</v>
      </c>
      <c r="C13" s="56" t="s">
        <v>91</v>
      </c>
      <c r="D13" s="57">
        <v>78071908778</v>
      </c>
    </row>
    <row r="14" spans="1:4" ht="12.75">
      <c r="A14" s="48" t="s">
        <v>200</v>
      </c>
      <c r="B14" s="55" t="s">
        <v>92</v>
      </c>
      <c r="C14" s="56" t="s">
        <v>93</v>
      </c>
      <c r="D14" s="57">
        <v>74071909894</v>
      </c>
    </row>
    <row r="15" spans="1:4" ht="12.75">
      <c r="A15" s="48" t="s">
        <v>201</v>
      </c>
      <c r="B15" s="55" t="s">
        <v>223</v>
      </c>
      <c r="C15" s="56" t="s">
        <v>224</v>
      </c>
      <c r="D15" s="57">
        <v>73021916472</v>
      </c>
    </row>
    <row r="16" spans="1:4" ht="12.75">
      <c r="A16" s="48" t="s">
        <v>202</v>
      </c>
      <c r="B16" s="55" t="s">
        <v>467</v>
      </c>
      <c r="C16" s="56"/>
      <c r="D16" s="57"/>
    </row>
    <row r="17" spans="1:4" ht="12.75">
      <c r="A17" s="48" t="s">
        <v>203</v>
      </c>
      <c r="B17" s="55" t="s">
        <v>94</v>
      </c>
      <c r="C17" s="56" t="s">
        <v>95</v>
      </c>
      <c r="D17" s="57">
        <v>55042409559</v>
      </c>
    </row>
    <row r="18" spans="1:4" ht="12.75">
      <c r="A18" s="48" t="s">
        <v>204</v>
      </c>
      <c r="B18" s="55" t="s">
        <v>96</v>
      </c>
      <c r="C18" s="56" t="s">
        <v>97</v>
      </c>
      <c r="D18" s="57">
        <v>61042613377</v>
      </c>
    </row>
    <row r="19" spans="1:4" ht="12.75">
      <c r="A19" s="48" t="s">
        <v>205</v>
      </c>
      <c r="B19" s="55" t="s">
        <v>98</v>
      </c>
      <c r="C19" s="56" t="s">
        <v>99</v>
      </c>
      <c r="D19" s="57">
        <v>62061811379</v>
      </c>
    </row>
    <row r="20" spans="1:4" ht="12.75">
      <c r="A20" s="48" t="s">
        <v>206</v>
      </c>
      <c r="B20" s="55" t="s">
        <v>126</v>
      </c>
      <c r="C20" s="56" t="s">
        <v>127</v>
      </c>
      <c r="D20" s="57">
        <v>89080502932</v>
      </c>
    </row>
    <row r="21" spans="1:4" ht="12.75">
      <c r="A21" s="48" t="s">
        <v>207</v>
      </c>
      <c r="B21" s="55" t="s">
        <v>122</v>
      </c>
      <c r="C21" s="56" t="s">
        <v>123</v>
      </c>
      <c r="D21" s="57">
        <v>85061608651</v>
      </c>
    </row>
    <row r="22" spans="1:4" ht="12.75">
      <c r="A22" s="48" t="s">
        <v>208</v>
      </c>
      <c r="B22" s="55" t="s">
        <v>100</v>
      </c>
      <c r="C22" s="56" t="s">
        <v>101</v>
      </c>
      <c r="D22" s="57">
        <v>68011605632</v>
      </c>
    </row>
    <row r="23" spans="1:4" ht="12.75">
      <c r="A23" s="48" t="s">
        <v>209</v>
      </c>
      <c r="B23" s="55" t="s">
        <v>124</v>
      </c>
      <c r="C23" s="56" t="s">
        <v>125</v>
      </c>
      <c r="D23" s="57">
        <v>89012602718</v>
      </c>
    </row>
    <row r="24" spans="1:4" ht="12.75">
      <c r="A24" s="48" t="s">
        <v>210</v>
      </c>
      <c r="B24" s="55" t="s">
        <v>102</v>
      </c>
      <c r="C24" s="56" t="s">
        <v>103</v>
      </c>
      <c r="D24" s="57">
        <v>74080709656</v>
      </c>
    </row>
    <row r="25" spans="1:4" ht="12.75">
      <c r="A25" s="48" t="s">
        <v>211</v>
      </c>
      <c r="B25" s="55" t="s">
        <v>130</v>
      </c>
      <c r="C25" s="56" t="s">
        <v>131</v>
      </c>
      <c r="D25" s="57">
        <v>88030902419</v>
      </c>
    </row>
    <row r="26" spans="1:4" ht="12.75">
      <c r="A26" s="48" t="s">
        <v>212</v>
      </c>
      <c r="B26" s="55" t="s">
        <v>225</v>
      </c>
      <c r="C26" s="56" t="s">
        <v>226</v>
      </c>
      <c r="D26" s="57">
        <v>89092302616</v>
      </c>
    </row>
    <row r="27" spans="1:4" ht="12.75">
      <c r="A27" s="48" t="s">
        <v>213</v>
      </c>
      <c r="B27" s="55" t="s">
        <v>104</v>
      </c>
      <c r="C27" s="56" t="s">
        <v>105</v>
      </c>
      <c r="D27" s="57">
        <v>60080105370</v>
      </c>
    </row>
    <row r="28" spans="1:4" ht="12.75">
      <c r="A28" s="48" t="s">
        <v>214</v>
      </c>
      <c r="B28" s="55" t="s">
        <v>106</v>
      </c>
      <c r="C28" s="56" t="s">
        <v>107</v>
      </c>
      <c r="D28" s="57">
        <v>85110409954</v>
      </c>
    </row>
    <row r="29" spans="1:4" ht="12.75">
      <c r="A29" s="48" t="s">
        <v>215</v>
      </c>
      <c r="B29" s="55" t="s">
        <v>468</v>
      </c>
      <c r="C29" s="56"/>
      <c r="D29" s="57"/>
    </row>
    <row r="30" spans="1:4" ht="12.75">
      <c r="A30" s="48" t="s">
        <v>216</v>
      </c>
      <c r="B30" s="55" t="s">
        <v>227</v>
      </c>
      <c r="C30" s="56" t="s">
        <v>228</v>
      </c>
      <c r="D30" s="57">
        <v>87092208017</v>
      </c>
    </row>
    <row r="31" spans="1:4" ht="12.75">
      <c r="A31" s="48" t="s">
        <v>217</v>
      </c>
      <c r="B31" s="55" t="s">
        <v>108</v>
      </c>
      <c r="C31" s="56" t="s">
        <v>109</v>
      </c>
      <c r="D31" s="57">
        <v>63051902134</v>
      </c>
    </row>
    <row r="32" spans="1:4" ht="12.75">
      <c r="A32" s="48" t="s">
        <v>218</v>
      </c>
      <c r="B32" s="55" t="s">
        <v>110</v>
      </c>
      <c r="C32" s="56" t="s">
        <v>111</v>
      </c>
      <c r="D32" s="57">
        <v>84082411312</v>
      </c>
    </row>
    <row r="33" spans="1:4" ht="12.75">
      <c r="A33" s="48" t="s">
        <v>219</v>
      </c>
      <c r="B33" s="55" t="s">
        <v>469</v>
      </c>
      <c r="C33" s="56"/>
      <c r="D33" s="57"/>
    </row>
    <row r="34" spans="1:4" ht="12.75">
      <c r="A34" s="48" t="s">
        <v>220</v>
      </c>
      <c r="B34" s="55" t="s">
        <v>112</v>
      </c>
      <c r="C34" s="56" t="s">
        <v>113</v>
      </c>
      <c r="D34" s="57">
        <v>52071214952</v>
      </c>
    </row>
    <row r="35" spans="1:4" ht="12.75">
      <c r="A35" s="48" t="s">
        <v>229</v>
      </c>
      <c r="B35" s="55" t="s">
        <v>470</v>
      </c>
      <c r="C35" s="56"/>
      <c r="D35" s="57"/>
    </row>
    <row r="36" ht="12.75">
      <c r="C36" s="58"/>
    </row>
    <row r="37" spans="2:3" ht="12.75">
      <c r="B37" s="65"/>
      <c r="C37" s="64"/>
    </row>
    <row r="38" spans="2:3" ht="12.75">
      <c r="B38" s="65"/>
      <c r="C38" s="64"/>
    </row>
    <row r="39" spans="2:6" ht="12.75">
      <c r="B39" s="65"/>
      <c r="C39" s="64"/>
      <c r="D39" s="408"/>
      <c r="E39" s="408"/>
      <c r="F39" s="408"/>
    </row>
    <row r="40" spans="2:3" ht="12.75">
      <c r="B40" s="66"/>
      <c r="C40" s="64"/>
    </row>
  </sheetData>
  <sheetProtection/>
  <mergeCells count="3">
    <mergeCell ref="B1:D1"/>
    <mergeCell ref="A2:D2"/>
    <mergeCell ref="D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421875" style="0" customWidth="1"/>
    <col min="2" max="2" width="35.140625" style="0" customWidth="1"/>
    <col min="3" max="3" width="26.00390625" style="0" customWidth="1"/>
  </cols>
  <sheetData>
    <row r="1" spans="1:3" ht="51.75" customHeight="1" thickBot="1">
      <c r="A1" s="259" t="s">
        <v>425</v>
      </c>
      <c r="B1" s="259" t="s">
        <v>426</v>
      </c>
      <c r="C1" s="260" t="s">
        <v>429</v>
      </c>
    </row>
    <row r="2" spans="1:3" ht="13.5" thickBot="1">
      <c r="A2" s="146">
        <v>1</v>
      </c>
      <c r="B2" s="179" t="s">
        <v>418</v>
      </c>
      <c r="C2" s="181">
        <v>23400</v>
      </c>
    </row>
    <row r="3" spans="1:3" ht="13.5" thickBot="1">
      <c r="A3" s="146">
        <v>2</v>
      </c>
      <c r="B3" s="179" t="s">
        <v>427</v>
      </c>
      <c r="C3" s="181">
        <v>5288.94</v>
      </c>
    </row>
    <row r="4" spans="1:3" ht="13.5" thickBot="1">
      <c r="A4" s="146">
        <v>3</v>
      </c>
      <c r="B4" s="179" t="s">
        <v>480</v>
      </c>
      <c r="C4" s="181">
        <v>136249.78</v>
      </c>
    </row>
    <row r="5" spans="1:3" ht="13.5" thickBot="1">
      <c r="A5" s="146">
        <v>4</v>
      </c>
      <c r="B5" s="179" t="s">
        <v>479</v>
      </c>
      <c r="C5" s="180">
        <v>315833.07</v>
      </c>
    </row>
    <row r="6" spans="1:3" ht="13.5" thickBot="1">
      <c r="A6" s="146">
        <v>5</v>
      </c>
      <c r="B6" s="179" t="s">
        <v>408</v>
      </c>
      <c r="C6" s="181">
        <v>42678.78</v>
      </c>
    </row>
    <row r="7" spans="1:3" ht="13.5" thickBot="1">
      <c r="A7" s="146">
        <v>6</v>
      </c>
      <c r="B7" s="179" t="s">
        <v>428</v>
      </c>
      <c r="C7" s="182">
        <v>53649</v>
      </c>
    </row>
    <row r="14" ht="14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JARTAU</dc:creator>
  <cp:keywords/>
  <dc:description/>
  <cp:lastModifiedBy>JARTAU</cp:lastModifiedBy>
  <cp:lastPrinted>2012-01-24T11:50:38Z</cp:lastPrinted>
  <dcterms:created xsi:type="dcterms:W3CDTF">2007-01-16T14:44:09Z</dcterms:created>
  <dcterms:modified xsi:type="dcterms:W3CDTF">2012-02-07T10:29:54Z</dcterms:modified>
  <cp:category/>
  <cp:version/>
  <cp:contentType/>
  <cp:contentStatus/>
</cp:coreProperties>
</file>