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8"/>
  </bookViews>
  <sheets>
    <sheet name="1.Dane ogólne jednostek " sheetId="1" r:id="rId1"/>
    <sheet name="2.Wykaz dróg gminnych " sheetId="2" r:id="rId2"/>
    <sheet name="3.Łącznie budynki+budowle+mieni" sheetId="3" r:id="rId3"/>
    <sheet name="4.Elektronika stacjonarna-all r" sheetId="4" r:id="rId4"/>
    <sheet name="5.Elektronika przenośna-all ris" sheetId="5" r:id="rId5"/>
    <sheet name="6.Budynki, budowle-dane szczegó" sheetId="6" r:id="rId6"/>
    <sheet name="7.Wykaz OSP, MDP" sheetId="7" r:id="rId7"/>
    <sheet name="8.Sprzęt morski-wykaz" sheetId="8" r:id="rId8"/>
    <sheet name="9.Pojazdy" sheetId="9" r:id="rId9"/>
  </sheets>
  <definedNames/>
  <calcPr fullCalcOnLoad="1"/>
</workbook>
</file>

<file path=xl/sharedStrings.xml><?xml version="1.0" encoding="utf-8"?>
<sst xmlns="http://schemas.openxmlformats.org/spreadsheetml/2006/main" count="2293" uniqueCount="1345">
  <si>
    <t>Zał. nr 8 do SIWZ -dane ogólne jednostek</t>
  </si>
  <si>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</si>
  <si>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</si>
  <si>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</si>
  <si>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</si>
  <si>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</si>
  <si>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</si>
  <si>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</si>
  <si>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</si>
  <si>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</si>
  <si>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Miejsca ubezpieczenia/lokalizacje (inne niż siedziba główna jednostki)</t>
  </si>
  <si>
    <t>Urząd Gminy</t>
  </si>
  <si>
    <t>ul. Rolna 2, 
78-111 Ustronie Morskie</t>
  </si>
  <si>
    <t>671-18-01-453</t>
  </si>
  <si>
    <t>8411Z</t>
  </si>
  <si>
    <t>Zgodnie z ustawą o samorządzie gminnym</t>
  </si>
  <si>
    <t>Gminny Ośrodek Sportu i Rekreacji- GOSiR</t>
  </si>
  <si>
    <t>ul. Polna 3,
78-111 Ustronie Morskie</t>
  </si>
  <si>
    <t>671-17-97-361</t>
  </si>
  <si>
    <t>9311Z</t>
  </si>
  <si>
    <t>Działalność sportowa, komunalna</t>
  </si>
  <si>
    <t>42</t>
  </si>
  <si>
    <t>ul. Wojska Polskiego 24B
ul. Wiejska
Rusowo
Sianożęty</t>
  </si>
  <si>
    <t>Gminny Ośrodek Pomocy Społecznej</t>
  </si>
  <si>
    <t>ul. Osiedlowa 2B,
78-111 Ustronie Morskie</t>
  </si>
  <si>
    <t>671-104-61-17</t>
  </si>
  <si>
    <t>8810Z</t>
  </si>
  <si>
    <t>zgodnie ze ustawą o pomocy  o  społecznej</t>
  </si>
  <si>
    <t>10</t>
  </si>
  <si>
    <t>Gminny Ośrodek Kultury</t>
  </si>
  <si>
    <t>ul. Nadbrzeżna 20,
78-111 Ustronie Morskie</t>
  </si>
  <si>
    <t>671-10-46-123</t>
  </si>
  <si>
    <t>9004Z</t>
  </si>
  <si>
    <t>Samorządowa Instytucja Kultury</t>
  </si>
  <si>
    <t>9</t>
  </si>
  <si>
    <t xml:space="preserve">Budynek GOK- ul. Nadbrzeżna20, 78-111 Ustronie Morskie. Dodatkowo Świetlica wiejska Gwizd, świetlica wiejska Kukinka, świetlica wiejska Kukinia, Koło Gospodyń Wiejskich Rusowo, świetlica wiejska MELMAK w Rusowie </t>
  </si>
  <si>
    <t>Biblioteka Publiczna</t>
  </si>
  <si>
    <t xml:space="preserve">ul. Nadbrzeżna 20,             78-111 Ustronie Morskie </t>
  </si>
  <si>
    <t>671-177-08-76</t>
  </si>
  <si>
    <t>9251A</t>
  </si>
  <si>
    <t>4</t>
  </si>
  <si>
    <t>Filia biblioteki w Rusowie</t>
  </si>
  <si>
    <t xml:space="preserve">Szkoła Podstawowa </t>
  </si>
  <si>
    <t>ul. Wojska Polskiego 8
78-111 Ustronie Morskie</t>
  </si>
  <si>
    <t>671-163-23-35</t>
  </si>
  <si>
    <t>Szkoła Podstawowa, Gimnazjum</t>
  </si>
  <si>
    <t>49</t>
  </si>
  <si>
    <t>ul. Wojska Polskiego 8, 78-111 Ustronie Morskie</t>
  </si>
  <si>
    <t>Przedszkole w Ustroniu Morskim</t>
  </si>
  <si>
    <t>ul. Wojska Polskiego 8A
78-111 Ustronie Morskie</t>
  </si>
  <si>
    <t>671-141-33-72</t>
  </si>
  <si>
    <t xml:space="preserve">853212
</t>
  </si>
  <si>
    <t>Działalność oświatowa</t>
  </si>
  <si>
    <t>27</t>
  </si>
  <si>
    <t>oddział VI dla dzieci 6-letnich (lokalizacja-Szkoła Podstawowa im. Marii Konopnickiej w Ustroniu Morskim ul. Wojska Polskiego 8)</t>
  </si>
  <si>
    <t>Gminna Energia Ustronie Morskie Sp. z o. o.</t>
  </si>
  <si>
    <t>671-181-52-83</t>
  </si>
  <si>
    <t xml:space="preserve">PKD: 3511Z , 3512Z, 3513Z, 514Z </t>
  </si>
  <si>
    <t>Spółka zajmuje się zarządzaniem farmą fotowoltaiczną, w tym wytwarzaniem energii elektrycznej z OZE, przesyłem energii elektrycznej oraz jej sprzedażą</t>
  </si>
  <si>
    <t>Zał. nr 8 do SIWZ- wykaz dróg gminnych</t>
  </si>
  <si>
    <t>L.p.</t>
  </si>
  <si>
    <t>Numer drogi</t>
  </si>
  <si>
    <t>Nazwa drogi lub ulicy</t>
  </si>
  <si>
    <t>Długość [m]</t>
  </si>
  <si>
    <t>Rodzaj nawierzchni</t>
  </si>
  <si>
    <t xml:space="preserve"> 871001Z </t>
  </si>
  <si>
    <t>Bagicz</t>
  </si>
  <si>
    <t>669 mb</t>
  </si>
  <si>
    <t>asfald</t>
  </si>
  <si>
    <t>871002Z</t>
  </si>
  <si>
    <t>Sianożęty ul. Chabrowa</t>
  </si>
  <si>
    <t>468 mb</t>
  </si>
  <si>
    <t>polbruk, końcówka gruntowa utwardzona</t>
  </si>
  <si>
    <t>871003Z</t>
  </si>
  <si>
    <t>Sianożęty ul. Handlowa</t>
  </si>
  <si>
    <t>81 mb</t>
  </si>
  <si>
    <t>polbruk</t>
  </si>
  <si>
    <t>871004Z</t>
  </si>
  <si>
    <t>Sianożęty ul. Kwiatowa</t>
  </si>
  <si>
    <t>1012 mb</t>
  </si>
  <si>
    <t>asfalt, końcówka gruntowa utwardzona</t>
  </si>
  <si>
    <t>871005Z</t>
  </si>
  <si>
    <t xml:space="preserve">Sianożęty ul. Północna </t>
  </si>
  <si>
    <t>460 mb</t>
  </si>
  <si>
    <t>871006Z</t>
  </si>
  <si>
    <t xml:space="preserve">Sianożęty ul. Różana </t>
  </si>
  <si>
    <t>512 mb</t>
  </si>
  <si>
    <t>płyty drogowe, gruntowa utwardzona</t>
  </si>
  <si>
    <t>871007Z</t>
  </si>
  <si>
    <t xml:space="preserve">Sianożęty ul. Środkowa </t>
  </si>
  <si>
    <t>164 mb</t>
  </si>
  <si>
    <t>871008Z</t>
  </si>
  <si>
    <t>Sianożęty ul. Wczasowa</t>
  </si>
  <si>
    <t>1064 mb</t>
  </si>
  <si>
    <t xml:space="preserve">polbruk, końcówka gruntowa utwardzona </t>
  </si>
  <si>
    <t>871009Z</t>
  </si>
  <si>
    <t xml:space="preserve">Sianożęty ul. Wrzosowa </t>
  </si>
  <si>
    <t>215 mb</t>
  </si>
  <si>
    <t>polbruk, gruntowa utwardzona</t>
  </si>
  <si>
    <t>871010Z</t>
  </si>
  <si>
    <t>Sianożęty - kolonia</t>
  </si>
  <si>
    <t>616 mb</t>
  </si>
  <si>
    <t>gruntowa utwardzona</t>
  </si>
  <si>
    <t>871011Z</t>
  </si>
  <si>
    <t xml:space="preserve">Sianożęty ul. Wschodnia </t>
  </si>
  <si>
    <t>280 mb</t>
  </si>
  <si>
    <t>polburk</t>
  </si>
  <si>
    <t>871012Z</t>
  </si>
  <si>
    <t xml:space="preserve">Sianożęty ul. Malechowska,Olszyna </t>
  </si>
  <si>
    <t>1890 mb</t>
  </si>
  <si>
    <t xml:space="preserve">asfalt, gruntowa </t>
  </si>
  <si>
    <t>871013Z</t>
  </si>
  <si>
    <t>Olszyna</t>
  </si>
  <si>
    <t>430 mb</t>
  </si>
  <si>
    <t>asfalt</t>
  </si>
  <si>
    <t>871014Z</t>
  </si>
  <si>
    <t>Ustronie Morskie ul. Bogusława XIV-go</t>
  </si>
  <si>
    <t>127 mb</t>
  </si>
  <si>
    <t>1000 mb</t>
  </si>
  <si>
    <t>gruntowa</t>
  </si>
  <si>
    <t>871015Z</t>
  </si>
  <si>
    <t>Ustronie Morskie ul. Bolesława Chrobrego</t>
  </si>
  <si>
    <t>1841 mb</t>
  </si>
  <si>
    <t>871016Z</t>
  </si>
  <si>
    <t>Ustronie Morskie ul. Geodetów</t>
  </si>
  <si>
    <t>328 mb</t>
  </si>
  <si>
    <t>871017Z</t>
  </si>
  <si>
    <t xml:space="preserve">Ustronie Morskie ul. Graniczna </t>
  </si>
  <si>
    <t>338 mb</t>
  </si>
  <si>
    <t>871018Z</t>
  </si>
  <si>
    <t xml:space="preserve">Ustronie Morskie ul. Górna </t>
  </si>
  <si>
    <t>1182 mb</t>
  </si>
  <si>
    <t>polbruk, asfalt, gruntowa utwardzona</t>
  </si>
  <si>
    <t>871019Z</t>
  </si>
  <si>
    <t>Ustronie Morskie ul. Kościuszki</t>
  </si>
  <si>
    <t>1153 mb</t>
  </si>
  <si>
    <t>871020Z</t>
  </si>
  <si>
    <t>Ustronie Morskie ul. Krótka</t>
  </si>
  <si>
    <t>242 mb</t>
  </si>
  <si>
    <t>871021Z</t>
  </si>
  <si>
    <t>Ustronie Morskie ul. Ku Morzu</t>
  </si>
  <si>
    <t>587 mb</t>
  </si>
  <si>
    <t xml:space="preserve">polbruk, asfalt </t>
  </si>
  <si>
    <t>871022Z</t>
  </si>
  <si>
    <t>Ustronie Morskie ul. Ku Słońcu</t>
  </si>
  <si>
    <t>1397 mb</t>
  </si>
  <si>
    <t>871023Z</t>
  </si>
  <si>
    <t>Ustronie Morskie ul. Nadbrzeżna</t>
  </si>
  <si>
    <t>482 mb</t>
  </si>
  <si>
    <t>871024Z</t>
  </si>
  <si>
    <t>Ustronie Morskie ul. Ogrodowa</t>
  </si>
  <si>
    <t>297 mb</t>
  </si>
  <si>
    <t>871025Z</t>
  </si>
  <si>
    <t>Ustronie Morskie ul. Okrzei</t>
  </si>
  <si>
    <t>617 mb</t>
  </si>
  <si>
    <t>asfalt, polbruk, gruntowa</t>
  </si>
  <si>
    <t>871026Z</t>
  </si>
  <si>
    <t xml:space="preserve">Ustronie Morskie ul. Osiedlowa </t>
  </si>
  <si>
    <t>419 mb</t>
  </si>
  <si>
    <t>polbruk, płyty drogowe</t>
  </si>
  <si>
    <t>871027Z</t>
  </si>
  <si>
    <t>Ustronie Morskie ul. Słoneczna</t>
  </si>
  <si>
    <t>241 mb</t>
  </si>
  <si>
    <t>871028Z</t>
  </si>
  <si>
    <t>Ustronie Morskie ul. Spokojna</t>
  </si>
  <si>
    <t>307 mb</t>
  </si>
  <si>
    <t>871029Z</t>
  </si>
  <si>
    <t>Ustronie Morskie ul. Targowa</t>
  </si>
  <si>
    <t>321 mb</t>
  </si>
  <si>
    <t>871030Z</t>
  </si>
  <si>
    <t>Ustronie Morskie ul. Wiejska</t>
  </si>
  <si>
    <t>1626 mb</t>
  </si>
  <si>
    <t>871031Z</t>
  </si>
  <si>
    <t>Ustronie Morskie ul. Wolności</t>
  </si>
  <si>
    <t>166 mb</t>
  </si>
  <si>
    <t>871032Z</t>
  </si>
  <si>
    <t>Ustronie Morskie ul. Leśna</t>
  </si>
  <si>
    <t>925 mb</t>
  </si>
  <si>
    <t>towo</t>
  </si>
  <si>
    <t>Wieniotowo</t>
  </si>
  <si>
    <t>850 mb</t>
  </si>
  <si>
    <t>871034Z</t>
  </si>
  <si>
    <t>Malechowo</t>
  </si>
  <si>
    <t>2060 mb</t>
  </si>
  <si>
    <t xml:space="preserve">gruntowa </t>
  </si>
  <si>
    <t>871035Z</t>
  </si>
  <si>
    <t>Kukinka</t>
  </si>
  <si>
    <t>1805 mb</t>
  </si>
  <si>
    <t>971 mb</t>
  </si>
  <si>
    <t>płyty drogowe</t>
  </si>
  <si>
    <t>871036Z</t>
  </si>
  <si>
    <t>Gwizd</t>
  </si>
  <si>
    <t>1045 mb</t>
  </si>
  <si>
    <t>764 mb</t>
  </si>
  <si>
    <t>871037Z</t>
  </si>
  <si>
    <t>Kukinia</t>
  </si>
  <si>
    <t>768 mb</t>
  </si>
  <si>
    <t>asfaltowa, gruntowa utwardzona</t>
  </si>
  <si>
    <t>871038Z</t>
  </si>
  <si>
    <t>Rusowo</t>
  </si>
  <si>
    <t>4600 mb</t>
  </si>
  <si>
    <t>betonu asfaltowego,  gruntowa utwardzona</t>
  </si>
  <si>
    <t>871039Z</t>
  </si>
  <si>
    <t>1009 mb</t>
  </si>
  <si>
    <t>beton asfaltowy</t>
  </si>
  <si>
    <t>871040Z</t>
  </si>
  <si>
    <t>411 mb</t>
  </si>
  <si>
    <t>871041Z</t>
  </si>
  <si>
    <t xml:space="preserve">Sianożęty ul. Bursztynowa </t>
  </si>
  <si>
    <t>235 mb</t>
  </si>
  <si>
    <t>871042Z</t>
  </si>
  <si>
    <t xml:space="preserve">Sianożęty ul. Liliowa </t>
  </si>
  <si>
    <t>405 mb</t>
  </si>
  <si>
    <t>871043Z</t>
  </si>
  <si>
    <t xml:space="preserve">Sianożęty ul. Plażowa </t>
  </si>
  <si>
    <t>210 mb</t>
  </si>
  <si>
    <t>871044Z</t>
  </si>
  <si>
    <t xml:space="preserve">Sianożęty ul. Sztormowa </t>
  </si>
  <si>
    <t>871045Z</t>
  </si>
  <si>
    <t>Ustronie Morskie ul. Bałtycka</t>
  </si>
  <si>
    <t>75 mb</t>
  </si>
  <si>
    <t>871046Z</t>
  </si>
  <si>
    <t>Ustronie Morskie ul. Brzozowa</t>
  </si>
  <si>
    <t>68 mb</t>
  </si>
  <si>
    <t>871047Z</t>
  </si>
  <si>
    <t>Ustronie Morskie ul. Łąkowa</t>
  </si>
  <si>
    <t>403 mb</t>
  </si>
  <si>
    <t>871048Z</t>
  </si>
  <si>
    <t>Ustronie Morskie ul. Rybacka</t>
  </si>
  <si>
    <t>871049Z</t>
  </si>
  <si>
    <t>Ustronie Morskie ul. Turystyczna</t>
  </si>
  <si>
    <t xml:space="preserve">200 mb   </t>
  </si>
  <si>
    <t>871050Z</t>
  </si>
  <si>
    <t>Ustronie Morskie ul. Zielona</t>
  </si>
  <si>
    <t>222 mb</t>
  </si>
  <si>
    <t>Ustronie Morskie ul. Rolna-Boczna</t>
  </si>
  <si>
    <t>140 mb</t>
  </si>
  <si>
    <t>kostka brukowa betonowa</t>
  </si>
  <si>
    <t>Grąbnica</t>
  </si>
  <si>
    <t>855 mb</t>
  </si>
  <si>
    <t>Ustronie Morskie ul. Wąska</t>
  </si>
  <si>
    <t>97 mb</t>
  </si>
  <si>
    <t>Razem</t>
  </si>
  <si>
    <t xml:space="preserve">   38.940 km</t>
  </si>
  <si>
    <t>Załącznik nr 8 do SIWZ -budynki, budowle wraz z mieniem- wartość łącznie</t>
  </si>
  <si>
    <t>Nazwa ubezpieczonego przedmiotu/jednostki</t>
  </si>
  <si>
    <t>Budynki wraz z budowlami</t>
  </si>
  <si>
    <t>Środki trwałe wg grup KŚT- gr. III, IV,V,VI,maszyny, aparaty, urządzenia, wyposażenie (bez elektroniki wymienionej w wykazie all risk i bez pojazdów dla których obowiązują osobne wykazy)</t>
  </si>
  <si>
    <t>Niskocenne składniki majątku w tym gr. VIII KŚT</t>
  </si>
  <si>
    <t>Księgozbiór – wartość księgozbioru bibliotecznego</t>
  </si>
  <si>
    <t>Zespół Szkół</t>
  </si>
  <si>
    <t>Przedszkole Publiczne</t>
  </si>
  <si>
    <t>RAZEM :</t>
  </si>
  <si>
    <t>Załącznik nr   do SIWZ- wykaz sprzętu elektronicznego stacjonarnego do 5 lat (maks. do 7 lat)</t>
  </si>
  <si>
    <t>rodzaj sprzętu/nazwa</t>
  </si>
  <si>
    <t>numer inwentarzowy</t>
  </si>
  <si>
    <t>data nabycia</t>
  </si>
  <si>
    <t>ilość</t>
  </si>
  <si>
    <t>wartość księgowa brutto początkowa (zł)</t>
  </si>
  <si>
    <t>URZĄD GMINY</t>
  </si>
  <si>
    <t>Zestaw komputerowy</t>
  </si>
  <si>
    <t>PW/306/5</t>
  </si>
  <si>
    <t>17.02.2009</t>
  </si>
  <si>
    <t>Komputer E7600/G31/4GB</t>
  </si>
  <si>
    <t>PW/383/19</t>
  </si>
  <si>
    <t>08.12.2009</t>
  </si>
  <si>
    <t xml:space="preserve">Drukarka HP  </t>
  </si>
  <si>
    <t>PW/393/10</t>
  </si>
  <si>
    <t>15.03.2010</t>
  </si>
  <si>
    <t>Drukarka HP -kolorowa</t>
  </si>
  <si>
    <t>PW/445/23</t>
  </si>
  <si>
    <t>02.03.2011</t>
  </si>
  <si>
    <t>Drukarka laserowa</t>
  </si>
  <si>
    <t>PW/1289</t>
  </si>
  <si>
    <t>30.08.2013</t>
  </si>
  <si>
    <t>Drukarka Laserjet P2015</t>
  </si>
  <si>
    <t>PW/1291</t>
  </si>
  <si>
    <t xml:space="preserve">Drukarka HP Color   </t>
  </si>
  <si>
    <t>PW/1292/5</t>
  </si>
  <si>
    <t>Drukarka HP</t>
  </si>
  <si>
    <t>PW/535/11</t>
  </si>
  <si>
    <t>30.01.2012</t>
  </si>
  <si>
    <t>Drukarka Lexmart</t>
  </si>
  <si>
    <t>PW/1290/1/17</t>
  </si>
  <si>
    <t xml:space="preserve">Zasilacz UPS      </t>
  </si>
  <si>
    <t>PW/1212/BZ</t>
  </si>
  <si>
    <t>30.12.2011</t>
  </si>
  <si>
    <t>Odtwarzacz CD z tunerem</t>
  </si>
  <si>
    <t>PW/404/BO</t>
  </si>
  <si>
    <t>30.07.2010</t>
  </si>
  <si>
    <t>Fax Canon</t>
  </si>
  <si>
    <t>PW/410/BO/1</t>
  </si>
  <si>
    <t>Wzmacniacz z mikserem</t>
  </si>
  <si>
    <t>PW/523/R</t>
  </si>
  <si>
    <t>Drukarka fiskalna</t>
  </si>
  <si>
    <t>PW/530/R</t>
  </si>
  <si>
    <t>PW/531/R</t>
  </si>
  <si>
    <t>Drukarka kodów kreskowych</t>
  </si>
  <si>
    <t>PW/532/R</t>
  </si>
  <si>
    <t>Czytniki kasowe</t>
  </si>
  <si>
    <t>PW/533/R</t>
  </si>
  <si>
    <t>Zestaw głośników</t>
  </si>
  <si>
    <t>PW/534/BO</t>
  </si>
  <si>
    <t>Rejestrator cyfrowy</t>
  </si>
  <si>
    <t>PW/1185/B</t>
  </si>
  <si>
    <t>Zestaw głosników</t>
  </si>
  <si>
    <t>PW/1188/B</t>
  </si>
  <si>
    <t>Głosnik sufitowy</t>
  </si>
  <si>
    <t>PW/11869/B</t>
  </si>
  <si>
    <t>Urządzenie wielofunkcyjne</t>
  </si>
  <si>
    <t>PW/474/5</t>
  </si>
  <si>
    <t>Serwer</t>
  </si>
  <si>
    <t>PW/475/5</t>
  </si>
  <si>
    <t>Zegar basenowy</t>
  </si>
  <si>
    <t>PW/478/B</t>
  </si>
  <si>
    <t>Tablica ogłoszeń</t>
  </si>
  <si>
    <t>PW/485/K</t>
  </si>
  <si>
    <t>Monitor</t>
  </si>
  <si>
    <t>PW/486/K</t>
  </si>
  <si>
    <t>Kasa fiskalna</t>
  </si>
  <si>
    <t>PW/487/K</t>
  </si>
  <si>
    <t>Liczydło do gier</t>
  </si>
  <si>
    <t>PW/509/B</t>
  </si>
  <si>
    <t>Timer</t>
  </si>
  <si>
    <t>PW/510/kręg.</t>
  </si>
  <si>
    <t>Klawiatura sterujaca</t>
  </si>
  <si>
    <t>PW/516s</t>
  </si>
  <si>
    <t>Centrala Galaxy</t>
  </si>
  <si>
    <t>PW/517/S</t>
  </si>
  <si>
    <t>PW/518/S</t>
  </si>
  <si>
    <t>Serwer,klawiatura,monitor w obudowie</t>
  </si>
  <si>
    <t>PW/528/PT</t>
  </si>
  <si>
    <t>Niszczarka Cobra</t>
  </si>
  <si>
    <t>PW/337/14</t>
  </si>
  <si>
    <t>30.06.2009</t>
  </si>
  <si>
    <t>PW/1290/2/16</t>
  </si>
  <si>
    <t xml:space="preserve">Skaner </t>
  </si>
  <si>
    <t>PW/1296/19</t>
  </si>
  <si>
    <t>Kserokopiarka</t>
  </si>
  <si>
    <t>PW/388/8</t>
  </si>
  <si>
    <t>15.12.2009</t>
  </si>
  <si>
    <t xml:space="preserve">Niszczarka Fellowes  </t>
  </si>
  <si>
    <t>PW/391/8</t>
  </si>
  <si>
    <t>20.01.2010</t>
  </si>
  <si>
    <t>PW/1289/3/CIT</t>
  </si>
  <si>
    <t>Mikrofonogłosnik</t>
  </si>
  <si>
    <t>PW/955/OSPUM</t>
  </si>
  <si>
    <t>08.12.2010</t>
  </si>
  <si>
    <t>Niszczarka Fellowes</t>
  </si>
  <si>
    <t>PW/1279/11</t>
  </si>
  <si>
    <t>20.03.2013</t>
  </si>
  <si>
    <t xml:space="preserve">Telefax   </t>
  </si>
  <si>
    <t>PW/392/11</t>
  </si>
  <si>
    <t>18.02.2010</t>
  </si>
  <si>
    <t>Telewizor</t>
  </si>
  <si>
    <t>PW/1311/Usmiech</t>
  </si>
  <si>
    <t>31.10.2012</t>
  </si>
  <si>
    <t>Skaner Honey 3800</t>
  </si>
  <si>
    <t>PW/457/9</t>
  </si>
  <si>
    <t>30.09.2011</t>
  </si>
  <si>
    <t>PW/1283/10</t>
  </si>
  <si>
    <t>14.05.2013</t>
  </si>
  <si>
    <t>Telewizor Sharp</t>
  </si>
  <si>
    <t>PW/1288</t>
  </si>
  <si>
    <t>10.06.2013</t>
  </si>
  <si>
    <t>PW/1293/SAL.KON.</t>
  </si>
  <si>
    <t>Switch</t>
  </si>
  <si>
    <t>PW/1297/SAL.KON.</t>
  </si>
  <si>
    <t>Dekoder</t>
  </si>
  <si>
    <t>PW/1285/S.KON.</t>
  </si>
  <si>
    <t>22.05.2012</t>
  </si>
  <si>
    <t>PW/326/S.KON.</t>
  </si>
  <si>
    <t>18.03.2009</t>
  </si>
  <si>
    <t>Skaner Epson</t>
  </si>
  <si>
    <t>PW/537/B.POD.</t>
  </si>
  <si>
    <t>03.09.2012</t>
  </si>
  <si>
    <t>Serwer TX100SL</t>
  </si>
  <si>
    <t>ST-4/6505</t>
  </si>
  <si>
    <t>29.12.2010</t>
  </si>
  <si>
    <t xml:space="preserve">Zestaw komputerowy </t>
  </si>
  <si>
    <t>ST-4/6799-6817</t>
  </si>
  <si>
    <t>Serwer-Jupiter</t>
  </si>
  <si>
    <t>ST-4/6823</t>
  </si>
  <si>
    <t>Zestaw komputerowy INSP</t>
  </si>
  <si>
    <t>ST-4/6835</t>
  </si>
  <si>
    <t>29.11.2013</t>
  </si>
  <si>
    <t>Zestaw komputerowy HP</t>
  </si>
  <si>
    <t>ST-4/6856</t>
  </si>
  <si>
    <t>31.03.2014</t>
  </si>
  <si>
    <t>Zestaw komputerowy IBM</t>
  </si>
  <si>
    <t>ST-4/6933</t>
  </si>
  <si>
    <t>29.05.2015</t>
  </si>
  <si>
    <t>Serwer HDD</t>
  </si>
  <si>
    <t>ST-4/6962</t>
  </si>
  <si>
    <t>15.10.2015</t>
  </si>
  <si>
    <t>Kserokopiarka Toshiba</t>
  </si>
  <si>
    <t>ST-8/6925</t>
  </si>
  <si>
    <t>31.12.2014</t>
  </si>
  <si>
    <t>USC/3</t>
  </si>
  <si>
    <t>03.01.2011</t>
  </si>
  <si>
    <t>Podnośnik dla niepełnosprawnych</t>
  </si>
  <si>
    <t>ST-6/6642</t>
  </si>
  <si>
    <t>Konsola Xboxone + kinect</t>
  </si>
  <si>
    <t>PW/733/ŚW.PROF.</t>
  </si>
  <si>
    <t>21.12.2016</t>
  </si>
  <si>
    <t>Zestaw komputerowy LENOVO AIO + HP LJ</t>
  </si>
  <si>
    <t>ST-4/7035</t>
  </si>
  <si>
    <t>12.07.2016</t>
  </si>
  <si>
    <t>Niszczarka Esperenza</t>
  </si>
  <si>
    <t>PW/716/1/13</t>
  </si>
  <si>
    <t>11.02.2016</t>
  </si>
  <si>
    <t>Niszczrka Rexel</t>
  </si>
  <si>
    <t>PW/716/10, PW/717/9</t>
  </si>
  <si>
    <t>17.06.2016</t>
  </si>
  <si>
    <t>Drukarka FP Laser Jet Pro</t>
  </si>
  <si>
    <t>PW/718/15</t>
  </si>
  <si>
    <t>17.03.2016</t>
  </si>
  <si>
    <t>Komputer Lenovo</t>
  </si>
  <si>
    <t>PW/719/5, PW/720/21</t>
  </si>
  <si>
    <t>31.03.2016</t>
  </si>
  <si>
    <t>Komputer Lenovo AIO300</t>
  </si>
  <si>
    <t>PW/721/8</t>
  </si>
  <si>
    <t>01.04.2016</t>
  </si>
  <si>
    <t>Komputer AS A4321UKB</t>
  </si>
  <si>
    <t>PW/729/2</t>
  </si>
  <si>
    <t>14.10.2016</t>
  </si>
  <si>
    <t>Komputer Lenovo AIO 510</t>
  </si>
  <si>
    <t>ST-4/7085, ST-4/7086, ST-4/7087</t>
  </si>
  <si>
    <t>05.04.2017</t>
  </si>
  <si>
    <t>Komputer Lenovo AIO M800</t>
  </si>
  <si>
    <t>ST-4/7097</t>
  </si>
  <si>
    <t>22.06.2017</t>
  </si>
  <si>
    <t>Laptop</t>
  </si>
  <si>
    <t>ST-4/7098</t>
  </si>
  <si>
    <t>12.07.2017</t>
  </si>
  <si>
    <t>ST-4/7099</t>
  </si>
  <si>
    <t>Komputer</t>
  </si>
  <si>
    <t>PW/745/10</t>
  </si>
  <si>
    <t>21.03.2017</t>
  </si>
  <si>
    <t>PW/747/16</t>
  </si>
  <si>
    <t>31.07.2017</t>
  </si>
  <si>
    <t>Drukarka</t>
  </si>
  <si>
    <t>PW/759,PW/760</t>
  </si>
  <si>
    <t>21.12.2017</t>
  </si>
  <si>
    <t>PW/757,PW/758</t>
  </si>
  <si>
    <t>Zestaw komputerowy-TPD</t>
  </si>
  <si>
    <t>PW/756/ŚW.PROF.</t>
  </si>
  <si>
    <t>04.12.2017</t>
  </si>
  <si>
    <t>E-sesja</t>
  </si>
  <si>
    <t>ST-4/7109</t>
  </si>
  <si>
    <t>31.12.2017</t>
  </si>
  <si>
    <t>Razem Urząd</t>
  </si>
  <si>
    <t>GOSiR</t>
  </si>
  <si>
    <t xml:space="preserve">TELEWIZOR                                                                             </t>
  </si>
  <si>
    <t>6-62-321/1</t>
  </si>
  <si>
    <t>6-62-621/2</t>
  </si>
  <si>
    <t>6-62-621/3</t>
  </si>
  <si>
    <t>TELEWIZOR SAMSUNG</t>
  </si>
  <si>
    <t>6-62-621/7</t>
  </si>
  <si>
    <t>ODTWARZACZ DVD</t>
  </si>
  <si>
    <t>6-62-620/13</t>
  </si>
  <si>
    <t>6-62-621/4</t>
  </si>
  <si>
    <t>PRALKA BOSCH WLT24460PL</t>
  </si>
  <si>
    <t>6-66-661/03</t>
  </si>
  <si>
    <t>WIEŻA SAMSUNG+DVD+SŁUCHAWKI</t>
  </si>
  <si>
    <t>6-62-621/6</t>
  </si>
  <si>
    <t>6-62-621/1</t>
  </si>
  <si>
    <t xml:space="preserve">TELEFON PANASONIC   </t>
  </si>
  <si>
    <t>6-62-626/3</t>
  </si>
  <si>
    <t>MIKROFON</t>
  </si>
  <si>
    <t>6-62-622/5</t>
  </si>
  <si>
    <t>SPRZĘT ALARMOWY HELIOS</t>
  </si>
  <si>
    <t>8-80-808/39</t>
  </si>
  <si>
    <t>Zestaw komputerowy DELL</t>
  </si>
  <si>
    <t>4-49-491/2</t>
  </si>
  <si>
    <t>4-49-491/3</t>
  </si>
  <si>
    <t>WZMACNIACZ AUDIO</t>
  </si>
  <si>
    <t>6-62-620/3</t>
  </si>
  <si>
    <t xml:space="preserve">WYŚWIETLACZ INFORMACYJNY STADIONU SPORTOWEGO                                                                    </t>
  </si>
  <si>
    <t>6-62-622/2</t>
  </si>
  <si>
    <t>RADIOODTWARZACZ GIMBUS</t>
  </si>
  <si>
    <t>6-62-629/16</t>
  </si>
  <si>
    <t>WIEŻA PANASONIC</t>
  </si>
  <si>
    <t>6-62-629/29</t>
  </si>
  <si>
    <t>TELEWIZOR LG 22LD350</t>
  </si>
  <si>
    <t>6-62-621/31</t>
  </si>
  <si>
    <t xml:space="preserve">TELEWIZOR LG  22LD350 </t>
  </si>
  <si>
    <t>6-62-621/32</t>
  </si>
  <si>
    <t>RADIO PHILIPS</t>
  </si>
  <si>
    <t>6-62-629/30</t>
  </si>
  <si>
    <t>ZESTAW KOMPUTEROWY PW/382/16</t>
  </si>
  <si>
    <t>4-49-491/6</t>
  </si>
  <si>
    <t>ZESTAW KOMPUTEROWY ST-4/6285</t>
  </si>
  <si>
    <t>KOPIARKA ST-8/39</t>
  </si>
  <si>
    <t>8-80-803/126</t>
  </si>
  <si>
    <t xml:space="preserve">Komputer ACTINA SIERRA </t>
  </si>
  <si>
    <t>4-49-491/9</t>
  </si>
  <si>
    <t>Zasilacz UPS EVER DUO II PRO 1000</t>
  </si>
  <si>
    <t>4-49-491/11</t>
  </si>
  <si>
    <t>Notebook ASUS ASA4321UKB-BB014X</t>
  </si>
  <si>
    <t>4-49-491/13</t>
  </si>
  <si>
    <t>4-49-491/14</t>
  </si>
  <si>
    <t>4-49-491/15</t>
  </si>
  <si>
    <t>Rejestrator DS.-7716</t>
  </si>
  <si>
    <t>6-62-623/3</t>
  </si>
  <si>
    <t>Kamera DS.-2CD2652</t>
  </si>
  <si>
    <t>6-62-623/2</t>
  </si>
  <si>
    <t>Kamera DS.-2CD2142</t>
  </si>
  <si>
    <t>6-62-623/1</t>
  </si>
  <si>
    <t>Kamera kopułkowa 4Mpix DS.-2cd2142FWD</t>
  </si>
  <si>
    <t>6-62-623/10</t>
  </si>
  <si>
    <t>Kamera tuba DS.-2CD2T52-I5/4mm</t>
  </si>
  <si>
    <t>6-62-623/15</t>
  </si>
  <si>
    <t>Kamera kopułkowa 4Mpix DS.-2CD2142FWD</t>
  </si>
  <si>
    <t>6-62-623/4</t>
  </si>
  <si>
    <t>Razem GOSiR</t>
  </si>
  <si>
    <t>GOPS</t>
  </si>
  <si>
    <t>KSERO</t>
  </si>
  <si>
    <t>29-09-2010</t>
  </si>
  <si>
    <t>KOMPUTER-ZESTAW</t>
  </si>
  <si>
    <t>30-09-2008</t>
  </si>
  <si>
    <t>07-04-2010</t>
  </si>
  <si>
    <t>KOMPUTER</t>
  </si>
  <si>
    <t>18-12-2012</t>
  </si>
  <si>
    <t>02-12-2013</t>
  </si>
  <si>
    <t>18-12-2014</t>
  </si>
  <si>
    <t>28-12-2015</t>
  </si>
  <si>
    <t xml:space="preserve">KOMPUTER </t>
  </si>
  <si>
    <t>30-12-2015</t>
  </si>
  <si>
    <t>KOMPUTER-SERWER</t>
  </si>
  <si>
    <t>22-12-2017</t>
  </si>
  <si>
    <t>Razem GOPS</t>
  </si>
  <si>
    <t>Telewizor Toshiba LCD 37BV70</t>
  </si>
  <si>
    <t>PST/ZS-SP/1170</t>
  </si>
  <si>
    <t>25.09.2011</t>
  </si>
  <si>
    <t>Telewizor Toshiba LCD 32AU83</t>
  </si>
  <si>
    <t>PST/ZS-SP/1169</t>
  </si>
  <si>
    <t>Zestaw komputerowy ADS 524-K</t>
  </si>
  <si>
    <t>PST/ZS-G/1200</t>
  </si>
  <si>
    <t>21.11.2012</t>
  </si>
  <si>
    <t>Projektor NBC M230X</t>
  </si>
  <si>
    <t>PST/ZS-G/1199</t>
  </si>
  <si>
    <t>27.12.2012</t>
  </si>
  <si>
    <t xml:space="preserve">Radiomagnetofon Grundig PRCD </t>
  </si>
  <si>
    <t>ST/ZS/11</t>
  </si>
  <si>
    <t>14.11.2012</t>
  </si>
  <si>
    <t>Komputer- serwer</t>
  </si>
  <si>
    <t>PST/ZS/1162</t>
  </si>
  <si>
    <t>28.12.2013</t>
  </si>
  <si>
    <t>Interaktywny Zestaw Multimedialny</t>
  </si>
  <si>
    <t>PST/ZS-P/1289,  PST/ZS-G/1290</t>
  </si>
  <si>
    <t>14.11.2014</t>
  </si>
  <si>
    <t>Komputer -serwer</t>
  </si>
  <si>
    <t>PST/ZS/1291</t>
  </si>
  <si>
    <t>04.11.2014</t>
  </si>
  <si>
    <t>Rzutnik</t>
  </si>
  <si>
    <t>ST/ZS/15</t>
  </si>
  <si>
    <t>23.06.2016</t>
  </si>
  <si>
    <t>Tablica interaktywna z oprogramowaniem</t>
  </si>
  <si>
    <t>ST/ZS/16</t>
  </si>
  <si>
    <t>Zestaw komputerowy PC (Intel i3-6300)</t>
  </si>
  <si>
    <t>PST/ZS-G/1294</t>
  </si>
  <si>
    <t>30.12.2016</t>
  </si>
  <si>
    <t>Zestaw komputerowy PC (Intel i5-6400) Serwer</t>
  </si>
  <si>
    <t>PST/ZS-G/1295</t>
  </si>
  <si>
    <t>Notebook Lenovo</t>
  </si>
  <si>
    <t>PST/ZS/1299</t>
  </si>
  <si>
    <t>28.06.2017</t>
  </si>
  <si>
    <t>Drukarka Brother Laser Mono</t>
  </si>
  <si>
    <t>PST/ZS/1300</t>
  </si>
  <si>
    <t>Telefony Panasonic KXTG1611PD-H</t>
  </si>
  <si>
    <t>PST/ZS/1301</t>
  </si>
  <si>
    <t>Notebook Dell Inspiron</t>
  </si>
  <si>
    <t>PST/ZS/1302</t>
  </si>
  <si>
    <t>Tablica interaktywna - zestaw interaktywny Smart Board</t>
  </si>
  <si>
    <t>PST/ZS/1303</t>
  </si>
  <si>
    <t>22.12.2017</t>
  </si>
  <si>
    <t>Tablica interaktywna z projektorem ultra Hitachi</t>
  </si>
  <si>
    <t>PST/ZS/1304</t>
  </si>
  <si>
    <t>Projektor Epson</t>
  </si>
  <si>
    <t>PST/ZS/1305</t>
  </si>
  <si>
    <t>Notebook Lenovo Ideapad</t>
  </si>
  <si>
    <t>PST/ZS/1306</t>
  </si>
  <si>
    <t>Razem Zespół Szkół</t>
  </si>
  <si>
    <t>Przedszkole Publiczne Ustronie Morskie</t>
  </si>
  <si>
    <t>ST/PP/VI/10</t>
  </si>
  <si>
    <t xml:space="preserve">21.12.2011 </t>
  </si>
  <si>
    <t>Telefon bezprzewodowy PANASONIC</t>
  </si>
  <si>
    <t>PST/PP/6/1</t>
  </si>
  <si>
    <t xml:space="preserve">21.04.2014 </t>
  </si>
  <si>
    <t>Telefax PANASONIC KX-FL613</t>
  </si>
  <si>
    <t xml:space="preserve">21.05.2014 </t>
  </si>
  <si>
    <t>Niszczarka FELLOWES DS.-500 C</t>
  </si>
  <si>
    <t>PST/PP/8/1</t>
  </si>
  <si>
    <t>Urządzenie wielofunkcyjne HP DESKJET INKADV 3525 ALL-IN-ONE</t>
  </si>
  <si>
    <t>PST/PP/8/2</t>
  </si>
  <si>
    <t xml:space="preserve">26.05.2014 </t>
  </si>
  <si>
    <t>PST/PP/8/3</t>
  </si>
  <si>
    <t xml:space="preserve">27.05.2014 </t>
  </si>
  <si>
    <t>Urządzenie wielofunkcyjne HP LASER JETPRO  200 M 225 dn</t>
  </si>
  <si>
    <t>PST/PP/8/19</t>
  </si>
  <si>
    <t xml:space="preserve">27.04.2015 </t>
  </si>
  <si>
    <t>Aparat cyfrowy NIKON z osprzętem</t>
  </si>
  <si>
    <t>PST/PP/6/3</t>
  </si>
  <si>
    <t>21.12.2015</t>
  </si>
  <si>
    <t>Niszczarka Opus TS 2222CD</t>
  </si>
  <si>
    <t>PST/PP/8/59</t>
  </si>
  <si>
    <t>13.12.2017</t>
  </si>
  <si>
    <t>Razem Przedszkole</t>
  </si>
  <si>
    <t xml:space="preserve">rodzaj sprzętu/nazwa </t>
  </si>
  <si>
    <t>GOK</t>
  </si>
  <si>
    <t>zestaw komputerowy</t>
  </si>
  <si>
    <t>4/491/SEK</t>
  </si>
  <si>
    <t>26.02.2010</t>
  </si>
  <si>
    <t>Drukarka HP COLOR LJ 500</t>
  </si>
  <si>
    <t>5/491/SEK</t>
  </si>
  <si>
    <t>22.12.2014</t>
  </si>
  <si>
    <t>Wieża Mini Sharp</t>
  </si>
  <si>
    <t>5/808/sek</t>
  </si>
  <si>
    <t>22.02.2010</t>
  </si>
  <si>
    <t>Komputer serwer</t>
  </si>
  <si>
    <t>2/491/ks</t>
  </si>
  <si>
    <t>9/491/SM</t>
  </si>
  <si>
    <t>zestaw komputer</t>
  </si>
  <si>
    <t>2/491/PI</t>
  </si>
  <si>
    <t>8/491/PI</t>
  </si>
  <si>
    <t>drukarka laserjet PRO M 402</t>
  </si>
  <si>
    <t>808/MELM</t>
  </si>
  <si>
    <t>Zestaw Komputerowy</t>
  </si>
  <si>
    <t>10/491/MELM</t>
  </si>
  <si>
    <t>Sprzęt nagłaśniający odbiornik mipro</t>
  </si>
  <si>
    <t>013/808/dyr.</t>
  </si>
  <si>
    <t>15.12.2015</t>
  </si>
  <si>
    <t>Zestaw nagłośnieniowy</t>
  </si>
  <si>
    <t>031/808/K-KA</t>
  </si>
  <si>
    <t>22.01.2013</t>
  </si>
  <si>
    <t>Zestaw komputerowy Dell Precision T5500</t>
  </si>
  <si>
    <t>491/sekr.</t>
  </si>
  <si>
    <t>Razem GOK</t>
  </si>
  <si>
    <t>RAZEM ELEKTRONIKA STACJONARNA:</t>
  </si>
  <si>
    <t>Załącznik nr   do SIWZ- wykaz sprzętu elektronicznego przenośnego  do 5 lat (maks. do 7 lat)</t>
  </si>
  <si>
    <t>Nazwa ubezpieczonego podmiotu</t>
  </si>
  <si>
    <t>Laptop Toshiba</t>
  </si>
  <si>
    <t>PW/1267/23</t>
  </si>
  <si>
    <t>21.12.2012</t>
  </si>
  <si>
    <t>Mikrofon z nadajnikiem</t>
  </si>
  <si>
    <t>PW/1208/BZ</t>
  </si>
  <si>
    <t>Odbiornik mikrofonowy Bosch</t>
  </si>
  <si>
    <t>PW/1209/BZ</t>
  </si>
  <si>
    <t xml:space="preserve">Notebook Lenovo </t>
  </si>
  <si>
    <t>PW/411/BO</t>
  </si>
  <si>
    <t>Odbiornik mikrofonowy</t>
  </si>
  <si>
    <t>PW/1186/B</t>
  </si>
  <si>
    <t>Mikrofon doręczny</t>
  </si>
  <si>
    <t>PW/1187/B</t>
  </si>
  <si>
    <t>Radiotelefon Motorola</t>
  </si>
  <si>
    <t>PW/706/14</t>
  </si>
  <si>
    <t>Kamera pułapka</t>
  </si>
  <si>
    <t>PW/707/15</t>
  </si>
  <si>
    <t>30.06.2015</t>
  </si>
  <si>
    <t>Aparat cyfrowy-Olympus</t>
  </si>
  <si>
    <t>PW/1294/19</t>
  </si>
  <si>
    <t>Klimatyzator przenośny</t>
  </si>
  <si>
    <t>PW/642/21</t>
  </si>
  <si>
    <t>30.06.2014</t>
  </si>
  <si>
    <t>Aparat fotograficzny Canon</t>
  </si>
  <si>
    <t>PW/1268/23</t>
  </si>
  <si>
    <t>Dyktafon cyfrowy</t>
  </si>
  <si>
    <t>PW/627/2</t>
  </si>
  <si>
    <t>19.12.2013</t>
  </si>
  <si>
    <t>Radiotelefon GP-360</t>
  </si>
  <si>
    <t>PW/429-431/OSPUM</t>
  </si>
  <si>
    <t>06.10.2010</t>
  </si>
  <si>
    <t>Radiotelefon GP-360-255</t>
  </si>
  <si>
    <t>PW/648/OSPUM</t>
  </si>
  <si>
    <t>31.10.2014</t>
  </si>
  <si>
    <t>Radiotelefon</t>
  </si>
  <si>
    <t>PW/116/1/MAG.O</t>
  </si>
  <si>
    <t>27.06.2012</t>
  </si>
  <si>
    <t>Radiotelefon GP360 255</t>
  </si>
  <si>
    <t>PW/458/MAG.OBR.CYWI.</t>
  </si>
  <si>
    <t>27.10.2011</t>
  </si>
  <si>
    <t>Ekran multimed.</t>
  </si>
  <si>
    <t>PW/1295/SAL.KON.</t>
  </si>
  <si>
    <t>Odkurzacz</t>
  </si>
  <si>
    <t>PW/324/S.KON.</t>
  </si>
  <si>
    <t>24.02.2009</t>
  </si>
  <si>
    <t>Notebook Dell</t>
  </si>
  <si>
    <t>ST-4/6496</t>
  </si>
  <si>
    <t>25.11.2010</t>
  </si>
  <si>
    <t>ST-4/6555</t>
  </si>
  <si>
    <t>28.07.2011</t>
  </si>
  <si>
    <t>ST-4/6628</t>
  </si>
  <si>
    <t>20.12.2011</t>
  </si>
  <si>
    <t>ST-4/6818-6822</t>
  </si>
  <si>
    <t>Defibrylator</t>
  </si>
  <si>
    <t>ST-8/6486</t>
  </si>
  <si>
    <t>Odkurzacz basenowy</t>
  </si>
  <si>
    <t>ST-8/6648-6648</t>
  </si>
  <si>
    <t>PW/460/USC</t>
  </si>
  <si>
    <t>14.11.2011</t>
  </si>
  <si>
    <t>PW/708/11</t>
  </si>
  <si>
    <t>31.07.2015</t>
  </si>
  <si>
    <t>Mikrofon Strefowy</t>
  </si>
  <si>
    <t>PW/522/R</t>
  </si>
  <si>
    <t>Kamera kolorowa kopułkowa</t>
  </si>
  <si>
    <t>PW/525/1/B/1</t>
  </si>
  <si>
    <t>Kamera Vivotek</t>
  </si>
  <si>
    <t>PW/459/turyst.</t>
  </si>
  <si>
    <t>30.10.2011</t>
  </si>
  <si>
    <t xml:space="preserve">Kamera kolorowa  </t>
  </si>
  <si>
    <t>PW/514/S</t>
  </si>
  <si>
    <t>Kamera kolorowa 0,5lux</t>
  </si>
  <si>
    <t>PW/515/S</t>
  </si>
  <si>
    <t>Mikrofon strefowy</t>
  </si>
  <si>
    <t>PW/519/S</t>
  </si>
  <si>
    <t>Zestaw komputerowy Dell</t>
  </si>
  <si>
    <t>ST-4/6504</t>
  </si>
  <si>
    <t>28.12.2010</t>
  </si>
  <si>
    <t>Zestaw komputerowy Acer</t>
  </si>
  <si>
    <t>ST-4/6553</t>
  </si>
  <si>
    <t>26.07.2011</t>
  </si>
  <si>
    <t>Zestaw Komputerowy Dell</t>
  </si>
  <si>
    <t>ST-4/6629</t>
  </si>
  <si>
    <t>Zestaw komputerowy Asus</t>
  </si>
  <si>
    <t>ST-4/6630</t>
  </si>
  <si>
    <t>Zestaw komputerowy Lenovo</t>
  </si>
  <si>
    <t>ST-4/6631</t>
  </si>
  <si>
    <t>ST-4/6632</t>
  </si>
  <si>
    <t>Kamera IP PTZ</t>
  </si>
  <si>
    <t>ST-6/1/6842</t>
  </si>
  <si>
    <t>27.01.2014</t>
  </si>
  <si>
    <t>Telefon komórkowy Apple iPhone 6S</t>
  </si>
  <si>
    <t>PW/738/11</t>
  </si>
  <si>
    <t>Telefon komórkowy Galaxy S6</t>
  </si>
  <si>
    <t>PW/739/11</t>
  </si>
  <si>
    <t>Telefon komórkowy Apple iPhone SE</t>
  </si>
  <si>
    <t>PW/740/13</t>
  </si>
  <si>
    <t>Telefon komórkowy Galaxy J3</t>
  </si>
  <si>
    <t>PW/743/11</t>
  </si>
  <si>
    <t>Telefon komórkowy  Galaxy J5</t>
  </si>
  <si>
    <t>PW/742/20</t>
  </si>
  <si>
    <t>Telefon komórkowy Galaxy S7</t>
  </si>
  <si>
    <t>PW/741/11</t>
  </si>
  <si>
    <t>Aparat fotograficzny</t>
  </si>
  <si>
    <t>PW/749/9</t>
  </si>
  <si>
    <t>22.11.2017</t>
  </si>
  <si>
    <t>Razem Urząd Gminy</t>
  </si>
  <si>
    <r>
      <rPr>
        <b/>
        <sz val="8"/>
        <color indexed="8"/>
        <rFont val="Verdana"/>
        <family val="2"/>
      </rPr>
      <t>rodzaj sprzętu/nazwa</t>
    </r>
    <r>
      <rPr>
        <b/>
        <sz val="10"/>
        <color indexed="10"/>
        <rFont val="Verdana"/>
        <family val="2"/>
      </rPr>
      <t xml:space="preserve"> </t>
    </r>
  </si>
  <si>
    <t>NOTEBOOK DELL  VOSTRO  17 Z OFFICE 2007 BASIC</t>
  </si>
  <si>
    <t>TEL.KOMÓRKOWY</t>
  </si>
  <si>
    <t>6-62-629/15</t>
  </si>
  <si>
    <t xml:space="preserve">RADIOTELEFON TYP MOTOROLA </t>
  </si>
  <si>
    <t>6-62-620/18</t>
  </si>
  <si>
    <t>RADIOTELEFON TYP MOTOROLA</t>
  </si>
  <si>
    <t>6-62-620/19</t>
  </si>
  <si>
    <t>6-62-620/20</t>
  </si>
  <si>
    <t>6-62-620/21</t>
  </si>
  <si>
    <t xml:space="preserve">RADIOTELEFON TYP MOTOROLA      </t>
  </si>
  <si>
    <t>6-62-620/22</t>
  </si>
  <si>
    <t>6-62-620/23</t>
  </si>
  <si>
    <t>6-62-620/24</t>
  </si>
  <si>
    <t>6-62-620/25</t>
  </si>
  <si>
    <t xml:space="preserve">RADIOTELEFON IC-F110 </t>
  </si>
  <si>
    <t>6-62-620/26</t>
  </si>
  <si>
    <t>RADIOTELEFON HX-3700E +MIKROFONOGŁOŚNIK</t>
  </si>
  <si>
    <t>6-62-620/27</t>
  </si>
  <si>
    <t>6-62-620/28</t>
  </si>
  <si>
    <t xml:space="preserve">RADIOTELEFON STACJONARNY </t>
  </si>
  <si>
    <t>6-62-620/17</t>
  </si>
  <si>
    <t>Zestaw komputera przenośnego HP ProBook 470 z oprogramowaniem Windows 7/8</t>
  </si>
  <si>
    <t>4-49-491/10</t>
  </si>
  <si>
    <t>Canon IXUS 145 Black aparat cyfrowy</t>
  </si>
  <si>
    <t>6-62-622/13</t>
  </si>
  <si>
    <t>Canon IXUS 145 Silver aparat cyfrowy</t>
  </si>
  <si>
    <t>6-62-622/14</t>
  </si>
  <si>
    <t>Samsung G920F Galaxy S6 Black</t>
  </si>
  <si>
    <t>6-62-626/4</t>
  </si>
  <si>
    <t>Fotometr palintest 3(3w1)</t>
  </si>
  <si>
    <t>6-66-664/1</t>
  </si>
  <si>
    <t>6-62-620/33</t>
  </si>
  <si>
    <t>6-62-620/31</t>
  </si>
  <si>
    <t>6-62-620/32</t>
  </si>
  <si>
    <t>6-62-620/34</t>
  </si>
  <si>
    <t>6-62-620/35</t>
  </si>
  <si>
    <t>6-62-620/30</t>
  </si>
  <si>
    <t>6-62-620/29</t>
  </si>
  <si>
    <t>NOTEBOK DELL</t>
  </si>
  <si>
    <t>28-12-2010</t>
  </si>
  <si>
    <t xml:space="preserve">NOTEBOK </t>
  </si>
  <si>
    <t>09-07-2011</t>
  </si>
  <si>
    <t>NOTEBOK-LENOWO  V110-10,5-7200U</t>
  </si>
  <si>
    <t>12-05-2017</t>
  </si>
  <si>
    <t>NOTEBOK-LENOWO V310-15,3-7100U</t>
  </si>
  <si>
    <t>Amplimikser YAMAHA</t>
  </si>
  <si>
    <t>48/805/SM</t>
  </si>
  <si>
    <t>30.12.2014</t>
  </si>
  <si>
    <t>Sprzęt nagłaśniający</t>
  </si>
  <si>
    <t>013/808/dyrpoz 87</t>
  </si>
  <si>
    <t>Projektor ACER X 123PH</t>
  </si>
  <si>
    <t>013/808/K-NIA P.105</t>
  </si>
  <si>
    <t>18.01.2016</t>
  </si>
  <si>
    <t>013/808/k-ka p.89</t>
  </si>
  <si>
    <t>MIKROFON Z NADAJNIKIEM</t>
  </si>
  <si>
    <t>013/808/Dyr.</t>
  </si>
  <si>
    <t>28.11.2016</t>
  </si>
  <si>
    <t>4/808/PD</t>
  </si>
  <si>
    <t>16.12.2011</t>
  </si>
  <si>
    <t>Notebook Asus</t>
  </si>
  <si>
    <t>4/808/dyr.</t>
  </si>
  <si>
    <t>Projektor</t>
  </si>
  <si>
    <t>5/808/Dyr.</t>
  </si>
  <si>
    <t>09.12.2011</t>
  </si>
  <si>
    <t>Nadajniki bezprz.</t>
  </si>
  <si>
    <t>08.10.2012</t>
  </si>
  <si>
    <t>Laptop Lenovo</t>
  </si>
  <si>
    <t>013/491/PI</t>
  </si>
  <si>
    <t>08.10.2015</t>
  </si>
  <si>
    <t>Wzmacniacz mocy</t>
  </si>
  <si>
    <t>1/013/SK</t>
  </si>
  <si>
    <t>Telewizor Grundig</t>
  </si>
  <si>
    <t>4/808/Sw.</t>
  </si>
  <si>
    <t>14.12.2011</t>
  </si>
  <si>
    <t>7/808/KGW</t>
  </si>
  <si>
    <t>Telewizor Samsung</t>
  </si>
  <si>
    <t>11/808/MEL</t>
  </si>
  <si>
    <t>Oświetlenie sceniczne</t>
  </si>
  <si>
    <t>SPRZĘT MUZYCZNY</t>
  </si>
  <si>
    <t>Notebook Dell Studio</t>
  </si>
  <si>
    <t>PST/SP/1169</t>
  </si>
  <si>
    <t>15.12.2010</t>
  </si>
  <si>
    <t>Notebook</t>
  </si>
  <si>
    <t>ST/ZS-G/10</t>
  </si>
  <si>
    <t>03.12.2011</t>
  </si>
  <si>
    <t>Notebook Lenovo G575</t>
  </si>
  <si>
    <t>PST/ZS-SP/1203</t>
  </si>
  <si>
    <t>06.09.2012</t>
  </si>
  <si>
    <t>Notebook Toshiba L 870-114</t>
  </si>
  <si>
    <t>PST/ZS-SP/1268</t>
  </si>
  <si>
    <t>11.12.2012</t>
  </si>
  <si>
    <t>Notebook Lenovo G580</t>
  </si>
  <si>
    <t>PST/ZS-SP/1264</t>
  </si>
  <si>
    <t>Laptop Lenovo G580</t>
  </si>
  <si>
    <t>PST/ZS-SP/1292</t>
  </si>
  <si>
    <t>09.12.2014</t>
  </si>
  <si>
    <t>Notebook Lenovo G710</t>
  </si>
  <si>
    <t>PST/ZS-SP/1293</t>
  </si>
  <si>
    <t>26.11.2014</t>
  </si>
  <si>
    <t>Laptop Lenovo B50</t>
  </si>
  <si>
    <t>PST/ZS-SP/1294</t>
  </si>
  <si>
    <t>28.10.2015</t>
  </si>
  <si>
    <t>Komputer DELL Black 015R</t>
  </si>
  <si>
    <t>PST/ZS-SP/1220</t>
  </si>
  <si>
    <t xml:space="preserve">Projektor Optomo DS. 27,ES551 </t>
  </si>
  <si>
    <t>PST/ZS-SP/1265,  1266, 1267</t>
  </si>
  <si>
    <t xml:space="preserve">Komputery Lenovo </t>
  </si>
  <si>
    <t>PST/ZS-SP/1274</t>
  </si>
  <si>
    <t>31.10.2013</t>
  </si>
  <si>
    <t>Projektor Mobilny Prisma CMIC</t>
  </si>
  <si>
    <t>PST/ZS-SP/1288</t>
  </si>
  <si>
    <t>03.10.2014</t>
  </si>
  <si>
    <t>Aparat fotograficzny Samsung WB-30F</t>
  </si>
  <si>
    <t>PST/ZS-SP/1281</t>
  </si>
  <si>
    <t>18.10.2014</t>
  </si>
  <si>
    <t xml:space="preserve">Laptop </t>
  </si>
  <si>
    <t>ST/ZS/17</t>
  </si>
  <si>
    <t>Notebook Lenovo 510-15ISK</t>
  </si>
  <si>
    <t>PST/ZS-G/1296</t>
  </si>
  <si>
    <t>Aparat cyfrowy SONY DSCWX220B.CE3</t>
  </si>
  <si>
    <t>PST/ZS-SP/1297</t>
  </si>
  <si>
    <t>29.12.2016</t>
  </si>
  <si>
    <t>Aparat cyfrowy SONY DSCW830B.CE3</t>
  </si>
  <si>
    <t>PST/ZS-SP/1298</t>
  </si>
  <si>
    <t>Radiomagnetofon Grundig</t>
  </si>
  <si>
    <t>PST/PP/III/19</t>
  </si>
  <si>
    <t>08.08.2010</t>
  </si>
  <si>
    <t xml:space="preserve">Radiomagnetofon JVC </t>
  </si>
  <si>
    <t>PST/PP/III/17</t>
  </si>
  <si>
    <t xml:space="preserve">Terminal SRP + oprogramowanie </t>
  </si>
  <si>
    <t>-</t>
  </si>
  <si>
    <t>28.12.2012</t>
  </si>
  <si>
    <t xml:space="preserve">Notebook </t>
  </si>
  <si>
    <t>PST/PP/4/2</t>
  </si>
  <si>
    <t>26.03.2013</t>
  </si>
  <si>
    <t>Notebook DELL</t>
  </si>
  <si>
    <t>PST/PP/4/1</t>
  </si>
  <si>
    <t>26.11.2013</t>
  </si>
  <si>
    <t>Radioodtwarzacz PHIPLPS AZ 1837</t>
  </si>
  <si>
    <t>PST/PP/8/15</t>
  </si>
  <si>
    <t xml:space="preserve">24.11.2014 </t>
  </si>
  <si>
    <t>PST/PP/8/16</t>
  </si>
  <si>
    <t>24.11.2014</t>
  </si>
  <si>
    <t>Radioodtwarzacz  SONY</t>
  </si>
  <si>
    <t>PST/PP/8/41</t>
  </si>
  <si>
    <t>03.08.2017</t>
  </si>
  <si>
    <t>Radioodtwarzacz SONY</t>
  </si>
  <si>
    <t>PST/PP/8/50</t>
  </si>
  <si>
    <t>08.09.2017</t>
  </si>
  <si>
    <t>Gminna Energia Ustronie Morskie Sp.z o.o.</t>
  </si>
  <si>
    <t>Komputer Lenovo G70-70</t>
  </si>
  <si>
    <t>Laptop toshiba Satellite S75DT-A7330</t>
  </si>
  <si>
    <t>Dell Inspirion 155558</t>
  </si>
  <si>
    <t>Razem: Gminna Energia UM Sp.z o.o.</t>
  </si>
  <si>
    <t>Razem elektronika przenośna:</t>
  </si>
  <si>
    <t>Załącznik nr 8 do SIWZ- wykaz budynków, budowli w podziale na jednostki</t>
  </si>
  <si>
    <t>Nazwa budynku
/budowli</t>
  </si>
  <si>
    <t>Lokalizacja</t>
  </si>
  <si>
    <t>Rok budowy – otrzymania majątku</t>
  </si>
  <si>
    <t>powierzchnia użytkowa w m²</t>
  </si>
  <si>
    <t>Suma ubezpieczenia – wartość początkowa (księgowa brutto)</t>
  </si>
  <si>
    <t>Czy jest to wartość księgowa brutto (KB) czy odtworzeniowa  (O)</t>
  </si>
  <si>
    <t>Konstrukcja budynku (mury, stropy)</t>
  </si>
  <si>
    <t>Konstrukcja dachu</t>
  </si>
  <si>
    <t>Pokrycie dachu</t>
  </si>
  <si>
    <t>Liczba kondygnacji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</si>
  <si>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</si>
  <si>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</si>
  <si>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</si>
  <si>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</si>
  <si>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</si>
  <si>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Budynek garażowy</t>
  </si>
  <si>
    <t>Ustronie Morskie-ul.B.Chrobrego 59</t>
  </si>
  <si>
    <t>KB</t>
  </si>
  <si>
    <t>murowany</t>
  </si>
  <si>
    <t>drewniana</t>
  </si>
  <si>
    <t>blacha</t>
  </si>
  <si>
    <t>gaśnice</t>
  </si>
  <si>
    <t>Budynek-sklep, punkt lekarski</t>
  </si>
  <si>
    <t>Budynek magazynowy</t>
  </si>
  <si>
    <t>Ustronie Morskie-ul.Rolna 2</t>
  </si>
  <si>
    <t>metalowa</t>
  </si>
  <si>
    <t>papa</t>
  </si>
  <si>
    <t>Budynek hali magazynowej</t>
  </si>
  <si>
    <t>Ustronie Morskie-ul. Kołobrzeska</t>
  </si>
  <si>
    <t>Budynek po wadze</t>
  </si>
  <si>
    <t>Budynek z zapleczem</t>
  </si>
  <si>
    <t>Budynek Urzędu Gminy</t>
  </si>
  <si>
    <t>Ustronie Morskie-ul. Rolna 2</t>
  </si>
  <si>
    <t>Lata 20 XX wieku, modernizacja w 2007r.</t>
  </si>
  <si>
    <t>dachówka</t>
  </si>
  <si>
    <t>alarm</t>
  </si>
  <si>
    <t>modernizacja 2007</t>
  </si>
  <si>
    <t>tak</t>
  </si>
  <si>
    <t>Budynek administracyjny</t>
  </si>
  <si>
    <t>Budynek gospodarczy</t>
  </si>
  <si>
    <t>Budynek Ośrodka Zdrowia</t>
  </si>
  <si>
    <t>Ustronie Morskie, ul. Osiedlowa 2B</t>
  </si>
  <si>
    <t>Amfiteatr</t>
  </si>
  <si>
    <t>Ustronie Morskie</t>
  </si>
  <si>
    <t>Świetlica Wiejska</t>
  </si>
  <si>
    <t>Budynek Gminnego Ośrodka kultury</t>
  </si>
  <si>
    <t>Ustronie Morskie, ul. Nadbrzeżna 20</t>
  </si>
  <si>
    <t xml:space="preserve">Świetlica Wiejska </t>
  </si>
  <si>
    <t>Budynek Wiejskiego Domu Kultury</t>
  </si>
  <si>
    <t>Budynek socjalny</t>
  </si>
  <si>
    <t>Rusowo 30A</t>
  </si>
  <si>
    <t>Sala gimnastyczna</t>
  </si>
  <si>
    <t>Kompleks "Orlik" przy Zespole Szkół</t>
  </si>
  <si>
    <t>Ustronie Morskie, ul. Wojska Polskiego</t>
  </si>
  <si>
    <t xml:space="preserve">Kontener </t>
  </si>
  <si>
    <t>Kontenery Sanitarne</t>
  </si>
  <si>
    <t>Sianożęty, ul.Graniczna, Ustronie Morskie-muszla</t>
  </si>
  <si>
    <t>2005-2008</t>
  </si>
  <si>
    <t>Budynek-p.ratowniczy</t>
  </si>
  <si>
    <t>Ustronie Morskie,ul. B.Chrobrego</t>
  </si>
  <si>
    <t>Budynek hydroforni</t>
  </si>
  <si>
    <t>Budynek przepompowni</t>
  </si>
  <si>
    <t>Remiza OSP</t>
  </si>
  <si>
    <t>Kukinia 18</t>
  </si>
  <si>
    <t>Przed 1939</t>
  </si>
  <si>
    <t>Rusowo 18A</t>
  </si>
  <si>
    <t>Ustronie Morskie, ul. Geodetów 1</t>
  </si>
  <si>
    <t>1986-1987</t>
  </si>
  <si>
    <t>Wieża ciśnień</t>
  </si>
  <si>
    <t>Wiata przystankowa</t>
  </si>
  <si>
    <t>Gwizd 1</t>
  </si>
  <si>
    <t>Gwizd 2</t>
  </si>
  <si>
    <t>Ustronie Morskie, ul.B.Chrobrego</t>
  </si>
  <si>
    <t>Ustronie Morskie, ul.W.Polskiego</t>
  </si>
  <si>
    <t>Ustronie Morskie, ul.Kolejowa</t>
  </si>
  <si>
    <t>Sianożęty 1</t>
  </si>
  <si>
    <t>Sianożęty 2</t>
  </si>
  <si>
    <t>Sianożęty -skrzyż.</t>
  </si>
  <si>
    <t>Bagicz 1</t>
  </si>
  <si>
    <t>Bagicz 2</t>
  </si>
  <si>
    <t>Ustronie Morskie, Marysin</t>
  </si>
  <si>
    <t xml:space="preserve">Ustronie Morskie,  Nadbrzeżna </t>
  </si>
  <si>
    <t>Ustronie Morskie, Wieniotowo II</t>
  </si>
  <si>
    <t>Szalet</t>
  </si>
  <si>
    <t>Ustronie Morskie,ul. Okrzei</t>
  </si>
  <si>
    <t>Ustronie Morskie,ul.B.Chrobrego 28</t>
  </si>
  <si>
    <t>Ustronie Morskie-dworzec PKP</t>
  </si>
  <si>
    <t>Budynek (dawny przystanek)</t>
  </si>
  <si>
    <t>Budynek sali konf.przy UG</t>
  </si>
  <si>
    <t>Ustronie Morskie, ul.Rolna 2A</t>
  </si>
  <si>
    <t>Lata 20 XX wieku, modernizacja w 2008 roku</t>
  </si>
  <si>
    <t>BUDYNEK WAGI- ZLIKWIDOWANY</t>
  </si>
  <si>
    <t>Budynek mieszkalny</t>
  </si>
  <si>
    <t>Ustronie Morskie, ul.Kościuszki 20</t>
  </si>
  <si>
    <t>Ustronie Morskie, ul.Graniczna 2</t>
  </si>
  <si>
    <t>Ustronie Morskie, ul.B.Chrobrego 75</t>
  </si>
  <si>
    <r>
      <rPr>
        <sz val="8"/>
        <color indexed="8"/>
        <rFont val="Verdana"/>
        <family val="2"/>
      </rPr>
      <t xml:space="preserve">Lokal mieszkalny nr 5- </t>
    </r>
    <r>
      <rPr>
        <sz val="8"/>
        <color indexed="8"/>
        <rFont val="Verdana"/>
        <family val="2"/>
      </rPr>
      <t>GARAŻE-SPRZEDAŻ</t>
    </r>
  </si>
  <si>
    <t>Lokal mieszkalny nr 1</t>
  </si>
  <si>
    <t>Ustronie Morskie, ul.Osiedlowa 2E</t>
  </si>
  <si>
    <t>Centrum Sportowo-Rekreacyjne</t>
  </si>
  <si>
    <t>Ustronie Morskie, ul.Polna 3</t>
  </si>
  <si>
    <t>gaśnice, hydranty</t>
  </si>
  <si>
    <t>Oświetlenie ul.Malechowska</t>
  </si>
  <si>
    <t>Sianożęty</t>
  </si>
  <si>
    <t xml:space="preserve">Oświetlenie skrzyż.dróg </t>
  </si>
  <si>
    <t>Sianożęty-Ustronie Morskie</t>
  </si>
  <si>
    <t>Chodnik z oświetleniem</t>
  </si>
  <si>
    <t>Ustronie Morskie,ul.Wiejska</t>
  </si>
  <si>
    <t>Ciąg pieszo-jezdny-prom.od Wojska Polskiego</t>
  </si>
  <si>
    <t xml:space="preserve">Chodnik  </t>
  </si>
  <si>
    <t>2004-2005</t>
  </si>
  <si>
    <t>Chodnik</t>
  </si>
  <si>
    <t>Ustronie Morskie, ul.Ku Morzu</t>
  </si>
  <si>
    <t>Oświetlenie ul.Ku Morzu</t>
  </si>
  <si>
    <t>Parking(boczny)</t>
  </si>
  <si>
    <t>Ustronie Morskie, ul.Wiejska</t>
  </si>
  <si>
    <t xml:space="preserve">Chodnik z oświetleniem </t>
  </si>
  <si>
    <t>Ustronie Morskie,ul.Rolna</t>
  </si>
  <si>
    <t xml:space="preserve">Oświetlenie chodnika </t>
  </si>
  <si>
    <t>Ustronie Morskie, ul.Kołobrzeska</t>
  </si>
  <si>
    <t>Promenada z oświetleniem</t>
  </si>
  <si>
    <t>Oświetlenie drogi</t>
  </si>
  <si>
    <t xml:space="preserve">Ustronie Morskie, ul.Kościuszki  </t>
  </si>
  <si>
    <t>Oświetlenie parkingu</t>
  </si>
  <si>
    <t>Słup ogłoszeniowy(3szt.)</t>
  </si>
  <si>
    <t>Chodnik do Amfiteatru</t>
  </si>
  <si>
    <t>Promenada Almira-Sianożęty</t>
  </si>
  <si>
    <t>Ustronie Morskie-Sianożęty</t>
  </si>
  <si>
    <t>Ustronie Morskie, ul.Nadbrzeżna</t>
  </si>
  <si>
    <t>Oświetlenie uliczne</t>
  </si>
  <si>
    <t>Ustronie Morskie, ul.Rybacka</t>
  </si>
  <si>
    <t>Ustronie Morskie, ul.Osiedlowa-Górna</t>
  </si>
  <si>
    <t>Ścieżka rowerowa</t>
  </si>
  <si>
    <t>Sianożęty-Podczele</t>
  </si>
  <si>
    <t>Sianożety,ul.Malechowska</t>
  </si>
  <si>
    <t>Wieniotowo II</t>
  </si>
  <si>
    <t>Zejście na plazę</t>
  </si>
  <si>
    <t>Sianożęty,dz.323</t>
  </si>
  <si>
    <t>Zejście na plazę nr 2</t>
  </si>
  <si>
    <t>ul.Sztormowa, dz.323</t>
  </si>
  <si>
    <t>Zejście na plazę nr 5</t>
  </si>
  <si>
    <t>ul.Ku Morzu, dz.322/1</t>
  </si>
  <si>
    <t>Zejście na plazę nr 9</t>
  </si>
  <si>
    <t xml:space="preserve"> dz.321/12</t>
  </si>
  <si>
    <t>Zejście na plazę nr 1</t>
  </si>
  <si>
    <t>dz.323</t>
  </si>
  <si>
    <t>Zejście na plazę nr 11</t>
  </si>
  <si>
    <t>dz.321/12</t>
  </si>
  <si>
    <t>Zejście na plazę nr 12</t>
  </si>
  <si>
    <t>dz.320</t>
  </si>
  <si>
    <t>Plac zabaw w Ustroniu Morskim</t>
  </si>
  <si>
    <t>ul. B. Chrobrego, dz. Nr 184/1, 78-111 Ustronie Morskie</t>
  </si>
  <si>
    <t>ul. B. Chrobrego, dz. Nr 300/1, 78-111 Ustronie Morskie</t>
  </si>
  <si>
    <t>Plac zabaw w Kukinii z boiskiem wielofunkcyjnym</t>
  </si>
  <si>
    <t>Kukinia, dz. Nr 112/2</t>
  </si>
  <si>
    <t>Plac zabaw w Rusowie</t>
  </si>
  <si>
    <t>Rusowo, dz. Nr 150</t>
  </si>
  <si>
    <t xml:space="preserve">Plac zabaw przy Przedszkolu </t>
  </si>
  <si>
    <t>Ustronie Morskie, ul.Wojska Polskiego 8A(dz.358)</t>
  </si>
  <si>
    <t>Ścieżka edukacyjno-przyrodnicza-mała infrastruktura</t>
  </si>
  <si>
    <t>Ogrodzenie amfiteatru</t>
  </si>
  <si>
    <t>Ogrodzenie basenu p.poz.</t>
  </si>
  <si>
    <t xml:space="preserve">Ogrodzenie remizy OSP </t>
  </si>
  <si>
    <t>Ogrodzenie sklepu</t>
  </si>
  <si>
    <t>Ogrodzenie UG</t>
  </si>
  <si>
    <t>Ustronie Morskie, ul.Rolna 2</t>
  </si>
  <si>
    <t>Lata 20 XX wieku, modernizacja w 2007 roku</t>
  </si>
  <si>
    <t>Ogrodzenie -budynek socjalny</t>
  </si>
  <si>
    <t>Ogrodzenie budynku</t>
  </si>
  <si>
    <t>Ustronie Morskie, ul. B.Chrobrego 59</t>
  </si>
  <si>
    <t>Ogrodzenie -wysypisko - PRZEKAZANE DO GMINNEJ EN.</t>
  </si>
  <si>
    <t>Tablice edukacyjne</t>
  </si>
  <si>
    <t>Park-Rusowo</t>
  </si>
  <si>
    <t>Przyłącze kablowe</t>
  </si>
  <si>
    <t>Ustronie Morskie,ul.Nadbrzeżna</t>
  </si>
  <si>
    <t>Siłownia zewnętrzna przy CSR</t>
  </si>
  <si>
    <t>Ustronie Morskie,ul.Polna 3</t>
  </si>
  <si>
    <t>OŚWIETLENIE DROGOWE - 4 PUNKTY</t>
  </si>
  <si>
    <t xml:space="preserve">RUSOWO </t>
  </si>
  <si>
    <t xml:space="preserve">WIATA PRZYSTANKOWA </t>
  </si>
  <si>
    <t>UTRONIE MORSKIE PĘTLA- BYŁE WIENIOTOWO</t>
  </si>
  <si>
    <t>BOISKO WIELOFUNKCYJNE - EUROBOSIKO</t>
  </si>
  <si>
    <t>USTRONIE MORSKIE</t>
  </si>
  <si>
    <t>112.</t>
  </si>
  <si>
    <t>Parking za Urzędem Gminy</t>
  </si>
  <si>
    <t>113.</t>
  </si>
  <si>
    <t>Alejki na cmentarzu</t>
  </si>
  <si>
    <t>114.</t>
  </si>
  <si>
    <t>Plac utwardzony</t>
  </si>
  <si>
    <t>115.</t>
  </si>
  <si>
    <t>Wiata ogrodowa</t>
  </si>
  <si>
    <t>Kukinia-OSP</t>
  </si>
  <si>
    <t>116.</t>
  </si>
  <si>
    <t>Wiata rekreacyjna</t>
  </si>
  <si>
    <t>Ustronie Morskie -OSP</t>
  </si>
  <si>
    <t>117.</t>
  </si>
  <si>
    <t xml:space="preserve">Plac zabaw </t>
  </si>
  <si>
    <t>Ustronie Morskie-ul. Wiejska</t>
  </si>
  <si>
    <t>118.</t>
  </si>
  <si>
    <t>Ustronie Morskie-Ul. Klonowa</t>
  </si>
  <si>
    <t>119.</t>
  </si>
  <si>
    <t>Ustronie Morskie-Ul. Osiedlowa</t>
  </si>
  <si>
    <t>Razem Urząd Gminy :</t>
  </si>
  <si>
    <t>Rok budowy - otzymania majątku</t>
  </si>
  <si>
    <t xml:space="preserve">WIATROŁAP- WIATA DLA ZAWODNIKÓW REZERWOWYCH STADION                                                             </t>
  </si>
  <si>
    <t>Ustronie Morskie
ul. Wojska Polskiego 24B</t>
  </si>
  <si>
    <t xml:space="preserve">WIATROŁAP -WIATA DLA ZAWODNIKÓW REZERWOWYCH STADION                                                             </t>
  </si>
  <si>
    <t xml:space="preserve">TRYBUNY ZADASZONE NA STADIONIE (153 MIEJSCA) - USTRONIE MORSKIE                                                 </t>
  </si>
  <si>
    <t xml:space="preserve">BUDYNEK ZAPLECZA STADION USTRONIE MORSKIE                                                                       </t>
  </si>
  <si>
    <t xml:space="preserve">WIEŻYCZKA KOMENTATORSKA STADION USTRONIE MORSKIE                                                                </t>
  </si>
  <si>
    <t xml:space="preserve">DOM POGRZEBOWY USTRONIE MORSKIE                                                                                 </t>
  </si>
  <si>
    <t xml:space="preserve">KOLUMBARIUM KAPLICA USTRONIE MORSKIE                                                                            </t>
  </si>
  <si>
    <t>Ustronie Morskie
ul. Wiejska dz. 431</t>
  </si>
  <si>
    <t xml:space="preserve">OBIEKT SOCJALNY-P.RATOWNICZY UL.PLAŻOWA SIANOŻETY                                                               </t>
  </si>
  <si>
    <t>Sianożęty
ul. Plażowa dz. 323 Sianożęty</t>
  </si>
  <si>
    <t xml:space="preserve">KONTENER SOCJALNO-SANITARNY UL.NADBRZEŻNA USTRONIE MORSKIE                                                      </t>
  </si>
  <si>
    <t>Ustronie Morskie
ul. Nadbrzeżna</t>
  </si>
  <si>
    <t xml:space="preserve">KONTENER SANITARNY MOLO SIANOŻĘTY                                                                               </t>
  </si>
  <si>
    <t>Sianożęty
promenada przy molo</t>
  </si>
  <si>
    <t>Razem gr. 1</t>
  </si>
  <si>
    <t xml:space="preserve">BOISKO SPORTOWE - USTRONIE MORSKIE                                                                              </t>
  </si>
  <si>
    <t>ul. Wojska Polskiego 24B</t>
  </si>
  <si>
    <t xml:space="preserve">OGRODZENIE STADIONU USTRONIE MORSKIE                                                                            </t>
  </si>
  <si>
    <t xml:space="preserve">TRYBUNY NA STADIONIE (216 MIEJSC) - USTRONIE MORSKIE                                                            </t>
  </si>
  <si>
    <t xml:space="preserve">ALEJKI NA CMENTARZU W USTRONIU MORSKIM                                                                          </t>
  </si>
  <si>
    <t>ul. Wiejska</t>
  </si>
  <si>
    <t xml:space="preserve">ALEJKA Z KOSTKI POLBRUKOWEJ NA DZIAŁCE 429/4 - CMENTARZ USTRONIE MORSKIE                                                                 </t>
  </si>
  <si>
    <t>ul. Wiejska dz. 429/4</t>
  </si>
  <si>
    <t xml:space="preserve">OGRODZENIE CMENTARZA - USTRONIE MORSKIE                                                                         </t>
  </si>
  <si>
    <t>dz. 431 Ustronie Morskie</t>
  </si>
  <si>
    <t xml:space="preserve">OGRODZENIE DZIAŁKI NR 429/4 - CMENTARZ USTRONIE MORSKIE                                                                      </t>
  </si>
  <si>
    <t xml:space="preserve">OGRODZENIE CMENTARZA W RUSOWIE                                                                                  </t>
  </si>
  <si>
    <t>dz. 162 Rusowo</t>
  </si>
  <si>
    <t xml:space="preserve">ZEJŚCIE NA PLAŻE-RADAR SIANOŻĘTY                                                                                </t>
  </si>
  <si>
    <t>dz. 323 Sianożęty</t>
  </si>
  <si>
    <t xml:space="preserve">ZEJŚCIE NA PLAŻE-BURSZTYNOWA USTRONIE MORSKIE                                                                   </t>
  </si>
  <si>
    <t>dz. 321/12 Ustronie morskie</t>
  </si>
  <si>
    <t xml:space="preserve">ZEJŚCIE NA PLAŻE- PRZY UL. SPOKOJNEJ                                                                            </t>
  </si>
  <si>
    <t>dz. 320 Ustronie Morskie</t>
  </si>
  <si>
    <t xml:space="preserve">ZEJŚCIE NA PLAŻE-PRZY UL.GRANICZNEJ                                                                             </t>
  </si>
  <si>
    <t xml:space="preserve">ZEJŚCIE NA PLAŻE-PRZY U.NADBRZERZNEJ                                                                            </t>
  </si>
  <si>
    <t>dz. 322/1 Ustronie Morskie</t>
  </si>
  <si>
    <t xml:space="preserve">ZEJŚCIE NA PLAŻE-PRZY UL.NADBRZEZNEJ TARAS WIDOKOWY USTRONIE MORSKIE                                            </t>
  </si>
  <si>
    <t xml:space="preserve">MOLO SPACEROWE USTRONIE MORSKIE                                                                                 </t>
  </si>
  <si>
    <t>dz. 321/12 Ustronie Morskie</t>
  </si>
  <si>
    <t xml:space="preserve">MOLO SPACEROWE SIANOŻĘTY                                                                                        </t>
  </si>
  <si>
    <t>dz. 322/1 Sianożety</t>
  </si>
  <si>
    <t>5 LAMP OŚWIETLENIA DROGOWEGO 
UL. KOSZALIŃSKA</t>
  </si>
  <si>
    <t>ul. Koszalińska</t>
  </si>
  <si>
    <t>5 LAMP OŚWIETLENIA DROGOWEGO 
GWIZD</t>
  </si>
  <si>
    <t>KONSTRUKCJA STALOWA - GARAŻ NA SPRZĘT RATOWNICZY</t>
  </si>
  <si>
    <t>ul. Nadbrzeżna Ustronie Morskie</t>
  </si>
  <si>
    <t>ul. Plażowa Sianożęty</t>
  </si>
  <si>
    <t>WODOCIĄG Z PUNKTEM CZERPALNYM I STUDNIĄ WODOMIERZOWĄ NA DZ. 429/4</t>
  </si>
  <si>
    <t>Ustronie Morskie
ul. Wiejska dz. 429/4</t>
  </si>
  <si>
    <t>OŚWIETLENIE NA DZ. 429/4</t>
  </si>
  <si>
    <t>LAMPY ULICZNE 10 SZT</t>
  </si>
  <si>
    <t>LAMPY ULICZNE 3 SZT</t>
  </si>
  <si>
    <t>Sianożęty
ul. Wczasowa</t>
  </si>
  <si>
    <t>LAMPY ULICZNE 2 SZT</t>
  </si>
  <si>
    <t>Ustronie Morskie
ul. Łąkowa</t>
  </si>
  <si>
    <t>Ustronie Morskie
ul. Klonowa</t>
  </si>
  <si>
    <t>LAMPY ULICZNE 4 SZT</t>
  </si>
  <si>
    <t>LAMPY ULICZNE 6 SZT</t>
  </si>
  <si>
    <t>LAMPA RUSOWO NA LINII NAPOWIETRZNEJ</t>
  </si>
  <si>
    <t>LAMPA MALECHOWSKA</t>
  </si>
  <si>
    <t xml:space="preserve">Sianożęty </t>
  </si>
  <si>
    <t>LAMPA RUSOWO</t>
  </si>
  <si>
    <t>LAMPA RUSOWO ŻOŁNIERCZUK</t>
  </si>
  <si>
    <t>LAMPA RUSOWO RYBKA</t>
  </si>
  <si>
    <t>LAMPA RUSOWO CMENTARZ</t>
  </si>
  <si>
    <t xml:space="preserve">LAMPA RUSOWO </t>
  </si>
  <si>
    <t>LAMPA RUSOWO PARK</t>
  </si>
  <si>
    <t>LAMPA CZWORAKI</t>
  </si>
  <si>
    <t>LAMPA TURYSTYCZNA</t>
  </si>
  <si>
    <t>LAMPA JANTAROWA</t>
  </si>
  <si>
    <t>LAMPA KOSZALIŃSKA</t>
  </si>
  <si>
    <t>LAMPA RUSOWO 8 SZT.</t>
  </si>
  <si>
    <t>Razem GOSiR gr. 2</t>
  </si>
  <si>
    <t>Budynek Szkoły Podstawowej</t>
  </si>
  <si>
    <t>Ustronie Morskie
ul. Wojska Polskiego 8A</t>
  </si>
  <si>
    <t>mury</t>
  </si>
  <si>
    <t>papa termozgrzewalna</t>
  </si>
  <si>
    <t>hydranty,gaśnice</t>
  </si>
  <si>
    <t>elektroniczna ochrona obiektu</t>
  </si>
  <si>
    <t>termomodernizacja budynku 2010r</t>
  </si>
  <si>
    <t>Tak</t>
  </si>
  <si>
    <t xml:space="preserve">Budynek Gimnazjum </t>
  </si>
  <si>
    <t>bieżące naprawy-malowanie sal lek.</t>
  </si>
  <si>
    <t>Razem ZS :</t>
  </si>
  <si>
    <t>Przedszkole</t>
  </si>
  <si>
    <t>Budynek Przedszkola</t>
  </si>
  <si>
    <t>ul. Wojska Polskiego 8 A 78-111 Ustronie Morskie</t>
  </si>
  <si>
    <t>1983 r.</t>
  </si>
  <si>
    <r>
      <rPr>
        <sz val="9"/>
        <rFont val="Verdana"/>
        <family val="2"/>
      </rPr>
      <t>749 m</t>
    </r>
    <r>
      <rPr>
        <vertAlign val="superscript"/>
        <sz val="9"/>
        <rFont val="Verdana"/>
        <family val="2"/>
      </rPr>
      <t>3</t>
    </r>
  </si>
  <si>
    <t>wartość księgowa brutto</t>
  </si>
  <si>
    <t>cegła ceramiczna krtówka</t>
  </si>
  <si>
    <t>stropodach żelbetowy</t>
  </si>
  <si>
    <t>alarm, drzwi, zamki</t>
  </si>
  <si>
    <t>Razem Przedszkole:</t>
  </si>
  <si>
    <t>Nadbrzeżna 20</t>
  </si>
  <si>
    <t>Dom Kultury w Rusowie</t>
  </si>
  <si>
    <t>Świetlica Kukinia 16A</t>
  </si>
  <si>
    <t>Świetlica Kukinka</t>
  </si>
  <si>
    <t>Świetlica Gwizd</t>
  </si>
  <si>
    <t xml:space="preserve"> Świetlica Koło Gospodyń Wiejskich</t>
  </si>
  <si>
    <t>brak wyceny</t>
  </si>
  <si>
    <t>Razem GOK:</t>
  </si>
  <si>
    <t>Budynki i budowle Razem</t>
  </si>
  <si>
    <t>Załącznik nr. do SIWZ - wykaz jednostek OSP i MDP</t>
  </si>
  <si>
    <t>Lp.</t>
  </si>
  <si>
    <t>Jednostka</t>
  </si>
  <si>
    <t>OSP -liczba strażaków</t>
  </si>
  <si>
    <t>MDP- liczba strażaków</t>
  </si>
  <si>
    <t>Łączna liczba strażaków</t>
  </si>
  <si>
    <t>OSP Ustronie Morskie</t>
  </si>
  <si>
    <t>OSP Kukinia</t>
  </si>
  <si>
    <t>OSP Rusowo</t>
  </si>
  <si>
    <t>Razem:</t>
  </si>
  <si>
    <t>Zał. nr 8 do SIWZ - wykaz sprzętu morskiego</t>
  </si>
  <si>
    <t>Armator</t>
  </si>
  <si>
    <t>Dane techniczne</t>
  </si>
  <si>
    <t>Suma ubezpieczenia casco- brutto/ suma OC Armatora</t>
  </si>
  <si>
    <t>Gminny Ośrodek Sportu i Rekreacji ul. Polna 3, 78-111 Ustronie Morskie</t>
  </si>
  <si>
    <t>Klasa Typ: Hybryda Sportis. Długość:4,85m. Rok produkcji 2005. Rodzaj: łódź pneumatyczna. Silnik F50FETL 07. Nr fabr. 6C1-1016660.  Moc 50 Kw</t>
  </si>
  <si>
    <t>Klasa Typ: Yamacha FX 1000-D. Długość: 3,34m. Rok produkcji 2005. Rodzaj: skuter z platformą. Silnik Yamacha FX. Nr fabr. A19401405 F1B820064.  Moc 103 Kw</t>
  </si>
  <si>
    <t>Dla każdej łodzi osobno:</t>
  </si>
  <si>
    <t xml:space="preserve">Rzeczy osobiste członków załogi: 500zł/ 1 osobę </t>
  </si>
  <si>
    <t>NNW członków załogi: 10.000zł /1 osobę</t>
  </si>
  <si>
    <t>Załącznik nr 8 do SIWZ - wykaz pojazdów</t>
  </si>
  <si>
    <t>Numer rejestracyjny</t>
  </si>
  <si>
    <t>Rodzaj pojazdu</t>
  </si>
  <si>
    <t>Marka</t>
  </si>
  <si>
    <t>Typ, model</t>
  </si>
  <si>
    <t>Pojemność silnika(cm3)</t>
  </si>
  <si>
    <t>Ilość miejsc/ładowność</t>
  </si>
  <si>
    <t>Numer podwozia/nadwozia VIN</t>
  </si>
  <si>
    <t>Rok produkcji</t>
  </si>
  <si>
    <t>Wartość/ suma ubezpieczenia auto casco (brutto)</t>
  </si>
  <si>
    <t>OC</t>
  </si>
  <si>
    <t>AC</t>
  </si>
  <si>
    <t>NNW</t>
  </si>
  <si>
    <t>Okres ubezpieczenia OC, NNW, Ass.</t>
  </si>
  <si>
    <t>Okres ubezpieczenia AC, KR</t>
  </si>
  <si>
    <t>24 miesiące OC/NNW/Ass. -wyrównanie okresu ubezpieczenia</t>
  </si>
  <si>
    <t>24 miesiące AC/KR -wyrównanie okresu ubezpieczenia</t>
  </si>
  <si>
    <t>Gminny Ośrodek Sportu i Rekreacji</t>
  </si>
  <si>
    <t>ZKL21FJ</t>
  </si>
  <si>
    <t>QUAD</t>
  </si>
  <si>
    <t>SUZUKI</t>
  </si>
  <si>
    <t>VILSON 500</t>
  </si>
  <si>
    <t>5SAAM43A847104370</t>
  </si>
  <si>
    <t>bez AC</t>
  </si>
  <si>
    <t>X</t>
  </si>
  <si>
    <t>15.02.2018– 14.02.2019</t>
  </si>
  <si>
    <t>15.02.2019-14.02.2020</t>
  </si>
  <si>
    <t>ZKL04AG</t>
  </si>
  <si>
    <t>Przyczepa</t>
  </si>
  <si>
    <t>Autosan</t>
  </si>
  <si>
    <t>D-47A</t>
  </si>
  <si>
    <t>0/4000</t>
  </si>
  <si>
    <t>15.02.2019–14.02.2020</t>
  </si>
  <si>
    <t>ZKL84AS</t>
  </si>
  <si>
    <t>osobowy</t>
  </si>
  <si>
    <t>OPEL</t>
  </si>
  <si>
    <t>ASTRA CLASSIC SEDAN 98-02</t>
  </si>
  <si>
    <t>WOLOTFF68W5034545</t>
  </si>
  <si>
    <t>15.02.2018–14.02.2019</t>
  </si>
  <si>
    <t>ZKLF602</t>
  </si>
  <si>
    <t>Ciężar.</t>
  </si>
  <si>
    <t>FS Lublin</t>
  </si>
  <si>
    <t>3/1200</t>
  </si>
  <si>
    <t>SUL335211T0014004</t>
  </si>
  <si>
    <t>ZKL08214</t>
  </si>
  <si>
    <t>CIĘŻAR.</t>
  </si>
  <si>
    <t>FORD TRANSIT</t>
  </si>
  <si>
    <t>V347/348 TRAN DOUBLE CA 330</t>
  </si>
  <si>
    <t>3/1320</t>
  </si>
  <si>
    <t>WFONXXTTFN8A35023</t>
  </si>
  <si>
    <t>15.02.2019- 14.02.2020</t>
  </si>
  <si>
    <t>ZKL13FL</t>
  </si>
  <si>
    <t>PRZYCZ.</t>
  </si>
  <si>
    <t>PRONAR</t>
  </si>
  <si>
    <t>T-654/1</t>
  </si>
  <si>
    <t>0/3500</t>
  </si>
  <si>
    <t>SZB6541XX81X01015</t>
  </si>
  <si>
    <t>ZK L14AL</t>
  </si>
  <si>
    <t>C.ROLN.</t>
  </si>
  <si>
    <t>ZETOR</t>
  </si>
  <si>
    <t>1/-</t>
  </si>
  <si>
    <t>0534006514D</t>
  </si>
  <si>
    <t>15.02.2018-
14.02.2019</t>
  </si>
  <si>
    <t>ZKL64FE</t>
  </si>
  <si>
    <t>PRZYCZEPKA</t>
  </si>
  <si>
    <t>LEKKA</t>
  </si>
  <si>
    <t>0/500</t>
  </si>
  <si>
    <t>SWH2360S26B017000</t>
  </si>
  <si>
    <t>ZKLW069</t>
  </si>
  <si>
    <t>AUTOBUS</t>
  </si>
  <si>
    <t>JELCZ</t>
  </si>
  <si>
    <t>L090</t>
  </si>
  <si>
    <t>36/12000</t>
  </si>
  <si>
    <t>SUJ09010040000481</t>
  </si>
  <si>
    <t>ZK L89AF</t>
  </si>
  <si>
    <t>SPECJALNY</t>
  </si>
  <si>
    <t>URSUS</t>
  </si>
  <si>
    <t>U-914/SPECJALNY</t>
  </si>
  <si>
    <t>4.562</t>
  </si>
  <si>
    <t>x</t>
  </si>
  <si>
    <t>ZK L07AK</t>
  </si>
  <si>
    <t>T654/2003</t>
  </si>
  <si>
    <t>ZKL 24GM</t>
  </si>
  <si>
    <t>VEGA</t>
  </si>
  <si>
    <t>47 HP</t>
  </si>
  <si>
    <t>07.008.2018-
14.02.2019</t>
  </si>
  <si>
    <t>OSP</t>
  </si>
  <si>
    <t>ZKL9186</t>
  </si>
  <si>
    <t>SPEC.</t>
  </si>
  <si>
    <t>LUBLIN</t>
  </si>
  <si>
    <t>OSP III</t>
  </si>
  <si>
    <t>SUL35242710071955</t>
  </si>
  <si>
    <t>ZKLW738</t>
  </si>
  <si>
    <t>FORD</t>
  </si>
  <si>
    <t>FAB</t>
  </si>
  <si>
    <t>2/1350</t>
  </si>
  <si>
    <t>WFOLXXBDFL4Y89881</t>
  </si>
  <si>
    <t>ZKL998KC</t>
  </si>
  <si>
    <t>MERCEDES</t>
  </si>
  <si>
    <t xml:space="preserve"> ATEGO</t>
  </si>
  <si>
    <t>6/750</t>
  </si>
  <si>
    <t>WDB9763641L707197</t>
  </si>
  <si>
    <t>ZKLR123</t>
  </si>
  <si>
    <t>2/5575</t>
  </si>
  <si>
    <t>SUJP422CCS0000096</t>
  </si>
  <si>
    <t>OSP  RUSOWO</t>
  </si>
  <si>
    <t>ZKL913KJ</t>
  </si>
  <si>
    <t>GAZ</t>
  </si>
  <si>
    <t>GRK27057047</t>
  </si>
  <si>
    <t>9/980</t>
  </si>
  <si>
    <t>Z3B2705708R004784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</si>
</sst>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* #,##0.00\ _z_ł_-;\-* #,##0.00\ _z_ł_-;_-* \-??\ _z_ł_-;_-@_-"/>
    <numFmt numFmtId="166" formatCode="\ #,##0.00&quot; zł &quot;;\-#,##0.00&quot; zł &quot;;&quot; -&quot;#&quot; zł &quot;;@\ "/>
    <numFmt numFmtId="167" formatCode="@"/>
    <numFmt numFmtId="168" formatCode="#,##0.00"/>
    <numFmt numFmtId="169" formatCode="#,##0"/>
    <numFmt numFmtId="170" formatCode="#,##0.00\ [$zł-415];[RED]\-#,##0.00\ [$zł-415]"/>
    <numFmt numFmtId="171" formatCode="D/MM/YYYY"/>
    <numFmt numFmtId="172" formatCode="0"/>
    <numFmt numFmtId="173" formatCode="#,##0.00;[RED]\-#,##0.00"/>
    <numFmt numFmtId="174" formatCode="HH:MM"/>
    <numFmt numFmtId="175" formatCode="YYYY\-MM\-DD"/>
    <numFmt numFmtId="176" formatCode="_-* #,##0.00,&quot;zł&quot;_-;\-* #,##0.00,&quot;zł&quot;_-;_-* \-??&quot; zł&quot;_-;_-@_-"/>
    <numFmt numFmtId="177" formatCode="0.00"/>
    <numFmt numFmtId="178" formatCode="#,##0.00&quot; zł&quot;"/>
    <numFmt numFmtId="179" formatCode="#,##0&quot; zł&quot;"/>
  </numFmts>
  <fonts count="30">
    <font>
      <sz val="10"/>
      <name val="Arial"/>
      <family val="2"/>
    </font>
    <font>
      <sz val="1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10"/>
      <name val="Verdana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455">
    <xf numFmtId="164" fontId="0" fillId="0" borderId="0" xfId="0" applyAlignment="1">
      <alignment/>
    </xf>
    <xf numFmtId="164" fontId="3" fillId="0" borderId="0" xfId="25" applyFont="1" applyFill="1" applyAlignment="1">
      <alignment horizontal="center" vertical="center" wrapText="1"/>
      <protection/>
    </xf>
    <xf numFmtId="167" fontId="3" fillId="0" borderId="0" xfId="25" applyNumberFormat="1" applyFont="1" applyFill="1" applyAlignment="1">
      <alignment horizontal="center" vertical="center" wrapText="1"/>
      <protection/>
    </xf>
    <xf numFmtId="164" fontId="3" fillId="0" borderId="0" xfId="25" applyFont="1" applyFill="1" applyAlignment="1">
      <alignment vertical="center" wrapText="1"/>
      <protection/>
    </xf>
    <xf numFmtId="164" fontId="3" fillId="0" borderId="0" xfId="0" applyFont="1" applyFill="1" applyAlignment="1">
      <alignment/>
    </xf>
    <xf numFmtId="164" fontId="4" fillId="0" borderId="0" xfId="25" applyFont="1" applyFill="1" applyBorder="1" applyAlignment="1">
      <alignment horizontal="center" vertical="center" wrapText="1"/>
      <protection/>
    </xf>
    <xf numFmtId="167" fontId="4" fillId="0" borderId="0" xfId="25" applyNumberFormat="1" applyFont="1" applyFill="1" applyBorder="1" applyAlignment="1">
      <alignment horizontal="center" vertical="center" wrapText="1"/>
      <protection/>
    </xf>
    <xf numFmtId="164" fontId="4" fillId="0" borderId="0" xfId="25" applyFont="1" applyFill="1" applyAlignment="1">
      <alignment horizontal="center" vertical="center" wrapText="1"/>
      <protection/>
    </xf>
    <xf numFmtId="164" fontId="4" fillId="2" borderId="1" xfId="25" applyFont="1" applyFill="1" applyBorder="1" applyAlignment="1">
      <alignment horizontal="center" vertical="center" wrapText="1"/>
      <protection/>
    </xf>
    <xf numFmtId="167" fontId="4" fillId="2" borderId="1" xfId="25" applyNumberFormat="1" applyFont="1" applyFill="1" applyBorder="1" applyAlignment="1">
      <alignment horizontal="center" vertical="center" wrapText="1"/>
      <protection/>
    </xf>
    <xf numFmtId="167" fontId="5" fillId="0" borderId="1" xfId="25" applyNumberFormat="1" applyFont="1" applyFill="1" applyBorder="1" applyAlignment="1">
      <alignment horizontal="center" vertical="center" wrapText="1" shrinkToFit="1"/>
      <protection/>
    </xf>
    <xf numFmtId="164" fontId="3" fillId="3" borderId="1" xfId="25" applyFont="1" applyFill="1" applyBorder="1" applyAlignment="1">
      <alignment horizontal="center" vertical="center" wrapText="1"/>
      <protection/>
    </xf>
    <xf numFmtId="164" fontId="3" fillId="3" borderId="1" xfId="23" applyFont="1" applyFill="1" applyBorder="1">
      <alignment/>
      <protection/>
    </xf>
    <xf numFmtId="164" fontId="3" fillId="3" borderId="1" xfId="25" applyFont="1" applyFill="1" applyBorder="1" applyAlignment="1">
      <alignment wrapText="1"/>
      <protection/>
    </xf>
    <xf numFmtId="164" fontId="3" fillId="3" borderId="1" xfId="25" applyFont="1" applyFill="1" applyBorder="1" applyAlignment="1">
      <alignment horizontal="center"/>
      <protection/>
    </xf>
    <xf numFmtId="167" fontId="3" fillId="3" borderId="1" xfId="25" applyNumberFormat="1" applyFont="1" applyFill="1" applyBorder="1" applyAlignment="1">
      <alignment vertical="center" wrapText="1"/>
      <protection/>
    </xf>
    <xf numFmtId="164" fontId="4" fillId="3" borderId="1" xfId="25" applyFont="1" applyFill="1" applyBorder="1" applyAlignment="1">
      <alignment horizontal="center" vertical="center" wrapText="1"/>
      <protection/>
    </xf>
    <xf numFmtId="164" fontId="4" fillId="3" borderId="0" xfId="25" applyFont="1" applyFill="1" applyAlignment="1">
      <alignment horizontal="center" vertical="center" wrapText="1"/>
      <protection/>
    </xf>
    <xf numFmtId="164" fontId="3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7" fontId="3" fillId="3" borderId="1" xfId="25" applyNumberFormat="1" applyFont="1" applyFill="1" applyBorder="1" applyAlignment="1">
      <alignment horizontal="center" vertical="center" wrapText="1" shrinkToFit="1"/>
      <protection/>
    </xf>
    <xf numFmtId="164" fontId="3" fillId="3" borderId="1" xfId="0" applyFont="1" applyFill="1" applyBorder="1" applyAlignment="1">
      <alignment wrapText="1"/>
    </xf>
    <xf numFmtId="164" fontId="3" fillId="3" borderId="1" xfId="0" applyFont="1" applyFill="1" applyBorder="1" applyAlignment="1">
      <alignment horizontal="center"/>
    </xf>
    <xf numFmtId="167" fontId="3" fillId="3" borderId="1" xfId="25" applyNumberFormat="1" applyFont="1" applyFill="1" applyBorder="1" applyAlignment="1">
      <alignment horizontal="center" vertical="center" wrapText="1"/>
      <protection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vertical="center" wrapText="1"/>
    </xf>
    <xf numFmtId="164" fontId="3" fillId="3" borderId="1" xfId="25" applyFont="1" applyFill="1" applyBorder="1" applyAlignment="1">
      <alignment horizontal="left" vertical="center" wrapText="1"/>
      <protection/>
    </xf>
    <xf numFmtId="167" fontId="3" fillId="3" borderId="1" xfId="25" applyNumberFormat="1" applyFont="1" applyFill="1" applyBorder="1" applyAlignment="1">
      <alignment horizontal="justify" vertical="center" wrapText="1"/>
      <protection/>
    </xf>
    <xf numFmtId="164" fontId="3" fillId="3" borderId="0" xfId="25" applyFont="1" applyFill="1" applyAlignment="1">
      <alignment vertical="center" wrapText="1"/>
      <protection/>
    </xf>
    <xf numFmtId="164" fontId="3" fillId="3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3" fillId="0" borderId="0" xfId="25" applyFont="1" applyFill="1">
      <alignment/>
      <protection/>
    </xf>
    <xf numFmtId="164" fontId="3" fillId="0" borderId="0" xfId="25" applyFont="1" applyFill="1" applyAlignment="1">
      <alignment horizontal="left"/>
      <protection/>
    </xf>
    <xf numFmtId="164" fontId="3" fillId="0" borderId="0" xfId="25" applyFont="1" applyFill="1" applyAlignment="1">
      <alignment horizontal="center"/>
      <protection/>
    </xf>
    <xf numFmtId="164" fontId="4" fillId="0" borderId="0" xfId="25" applyFont="1" applyFill="1" applyBorder="1" applyAlignment="1">
      <alignment horizontal="center" vertical="center"/>
      <protection/>
    </xf>
    <xf numFmtId="164" fontId="4" fillId="0" borderId="0" xfId="25" applyFont="1" applyFill="1" applyAlignment="1">
      <alignment horizontal="left" vertical="center"/>
      <protection/>
    </xf>
    <xf numFmtId="164" fontId="7" fillId="2" borderId="1" xfId="0" applyFont="1" applyFill="1" applyBorder="1" applyAlignment="1">
      <alignment horizontal="center"/>
    </xf>
    <xf numFmtId="164" fontId="4" fillId="2" borderId="1" xfId="25" applyFont="1" applyFill="1" applyBorder="1" applyAlignment="1">
      <alignment horizontal="center" vertical="center"/>
      <protection/>
    </xf>
    <xf numFmtId="164" fontId="4" fillId="2" borderId="1" xfId="25" applyFont="1" applyFill="1" applyBorder="1" applyAlignment="1">
      <alignment horizontal="left" vertical="center"/>
      <protection/>
    </xf>
    <xf numFmtId="164" fontId="4" fillId="2" borderId="1" xfId="25" applyFont="1" applyFill="1" applyBorder="1" applyAlignment="1">
      <alignment horizontal="left" vertical="center" wrapText="1"/>
      <protection/>
    </xf>
    <xf numFmtId="164" fontId="6" fillId="0" borderId="1" xfId="0" applyFont="1" applyFill="1" applyBorder="1" applyAlignment="1">
      <alignment horizontal="center"/>
    </xf>
    <xf numFmtId="164" fontId="3" fillId="0" borderId="1" xfId="25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 wrapText="1"/>
      <protection/>
    </xf>
    <xf numFmtId="164" fontId="3" fillId="0" borderId="1" xfId="25" applyFont="1" applyFill="1" applyBorder="1" applyAlignment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/>
    </xf>
    <xf numFmtId="164" fontId="4" fillId="4" borderId="1" xfId="25" applyFont="1" applyFill="1" applyBorder="1" applyAlignment="1">
      <alignment horizontal="left" vertical="center"/>
      <protection/>
    </xf>
    <xf numFmtId="164" fontId="4" fillId="4" borderId="1" xfId="25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/>
      <protection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4" fillId="5" borderId="1" xfId="0" applyFont="1" applyFill="1" applyBorder="1" applyAlignment="1">
      <alignment horizontal="left" vertical="center"/>
    </xf>
    <xf numFmtId="169" fontId="4" fillId="5" borderId="1" xfId="22" applyNumberFormat="1" applyFont="1" applyFill="1" applyBorder="1" applyAlignment="1">
      <alignment horizontal="center" vertical="center" wrapText="1"/>
      <protection/>
    </xf>
    <xf numFmtId="164" fontId="4" fillId="5" borderId="1" xfId="0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6" fillId="0" borderId="1" xfId="23" applyFont="1" applyBorder="1" applyAlignment="1">
      <alignment vertical="center"/>
      <protection/>
    </xf>
    <xf numFmtId="170" fontId="3" fillId="0" borderId="1" xfId="0" applyNumberFormat="1" applyFont="1" applyBorder="1" applyAlignment="1">
      <alignment horizontal="center" vertical="center"/>
    </xf>
    <xf numFmtId="170" fontId="3" fillId="0" borderId="1" xfId="25" applyNumberFormat="1" applyFont="1" applyBorder="1" applyAlignment="1">
      <alignment horizontal="center" vertical="center"/>
      <protection/>
    </xf>
    <xf numFmtId="164" fontId="3" fillId="3" borderId="1" xfId="0" applyFont="1" applyFill="1" applyBorder="1" applyAlignment="1">
      <alignment horizontal="left" vertical="center"/>
    </xf>
    <xf numFmtId="170" fontId="3" fillId="3" borderId="1" xfId="25" applyNumberFormat="1" applyFont="1" applyFill="1" applyBorder="1" applyAlignment="1">
      <alignment horizontal="center" vertical="center"/>
      <protection/>
    </xf>
    <xf numFmtId="164" fontId="3" fillId="3" borderId="0" xfId="0" applyFont="1" applyFill="1" applyAlignment="1">
      <alignment horizontal="center"/>
    </xf>
    <xf numFmtId="170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vertical="center"/>
    </xf>
    <xf numFmtId="170" fontId="3" fillId="3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3" fillId="0" borderId="1" xfId="25" applyFont="1" applyBorder="1" applyAlignment="1">
      <alignment vertical="center" wrapText="1"/>
      <protection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4" fillId="6" borderId="1" xfId="0" applyFont="1" applyFill="1" applyBorder="1" applyAlignment="1">
      <alignment horizontal="right" vertical="center"/>
    </xf>
    <xf numFmtId="170" fontId="4" fillId="6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wrapText="1"/>
    </xf>
    <xf numFmtId="170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3" borderId="0" xfId="0" applyFont="1" applyFill="1" applyAlignment="1">
      <alignment horizontal="left"/>
    </xf>
    <xf numFmtId="164" fontId="3" fillId="0" borderId="0" xfId="0" applyFont="1" applyBorder="1" applyAlignment="1">
      <alignment horizontal="left" wrapText="1"/>
    </xf>
    <xf numFmtId="170" fontId="3" fillId="3" borderId="0" xfId="0" applyNumberFormat="1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3" fillId="0" borderId="0" xfId="0" applyFont="1" applyFill="1" applyAlignment="1">
      <alignment vertical="top"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 vertical="top"/>
    </xf>
    <xf numFmtId="168" fontId="3" fillId="0" borderId="0" xfId="0" applyNumberFormat="1" applyFont="1" applyFill="1" applyAlignment="1">
      <alignment horizontal="center" vertical="top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 vertical="top"/>
    </xf>
    <xf numFmtId="164" fontId="4" fillId="0" borderId="0" xfId="0" applyFont="1" applyFill="1" applyAlignment="1">
      <alignment horizontal="left" vertical="top"/>
    </xf>
    <xf numFmtId="164" fontId="4" fillId="0" borderId="0" xfId="0" applyFont="1" applyFill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4" fontId="4" fillId="2" borderId="2" xfId="0" applyFont="1" applyFill="1" applyBorder="1" applyAlignment="1">
      <alignment horizontal="center"/>
    </xf>
    <xf numFmtId="169" fontId="4" fillId="2" borderId="2" xfId="22" applyNumberFormat="1" applyFont="1" applyFill="1" applyBorder="1" applyAlignment="1">
      <alignment horizontal="center" vertical="center" wrapText="1"/>
      <protection/>
    </xf>
    <xf numFmtId="168" fontId="4" fillId="2" borderId="2" xfId="22" applyNumberFormat="1" applyFont="1" applyFill="1" applyBorder="1" applyAlignment="1">
      <alignment horizontal="center" vertical="top" wrapText="1"/>
      <protection/>
    </xf>
    <xf numFmtId="171" fontId="4" fillId="2" borderId="2" xfId="22" applyNumberFormat="1" applyFont="1" applyFill="1" applyBorder="1" applyAlignment="1">
      <alignment horizontal="center" vertical="top" wrapText="1"/>
      <protection/>
    </xf>
    <xf numFmtId="172" fontId="4" fillId="2" borderId="2" xfId="22" applyNumberFormat="1" applyFont="1" applyFill="1" applyBorder="1" applyAlignment="1">
      <alignment horizontal="center" wrapText="1"/>
      <protection/>
    </xf>
    <xf numFmtId="164" fontId="4" fillId="7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left" vertical="center"/>
    </xf>
    <xf numFmtId="164" fontId="4" fillId="0" borderId="2" xfId="23" applyFont="1" applyFill="1" applyBorder="1" applyAlignment="1">
      <alignment horizontal="center" vertical="center"/>
      <protection/>
    </xf>
    <xf numFmtId="168" fontId="3" fillId="0" borderId="2" xfId="21" applyNumberFormat="1" applyFont="1" applyFill="1" applyBorder="1" applyAlignment="1">
      <alignment vertical="center" wrapText="1"/>
      <protection/>
    </xf>
    <xf numFmtId="168" fontId="3" fillId="0" borderId="2" xfId="21" applyNumberFormat="1" applyFont="1" applyFill="1" applyBorder="1" applyAlignment="1">
      <alignment horizontal="left" vertical="center" wrapText="1"/>
      <protection/>
    </xf>
    <xf numFmtId="164" fontId="3" fillId="0" borderId="2" xfId="0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/>
    </xf>
    <xf numFmtId="168" fontId="3" fillId="0" borderId="0" xfId="0" applyNumberFormat="1" applyFont="1" applyFill="1" applyAlignment="1">
      <alignment vertical="top"/>
    </xf>
    <xf numFmtId="164" fontId="4" fillId="0" borderId="2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/>
    </xf>
    <xf numFmtId="169" fontId="4" fillId="2" borderId="1" xfId="22" applyNumberFormat="1" applyFont="1" applyFill="1" applyBorder="1" applyAlignment="1">
      <alignment horizontal="center" vertical="center" wrapText="1"/>
      <protection/>
    </xf>
    <xf numFmtId="168" fontId="4" fillId="2" borderId="1" xfId="22" applyNumberFormat="1" applyFont="1" applyFill="1" applyBorder="1" applyAlignment="1">
      <alignment horizontal="center" vertical="top" wrapText="1"/>
      <protection/>
    </xf>
    <xf numFmtId="171" fontId="4" fillId="2" borderId="1" xfId="22" applyNumberFormat="1" applyFont="1" applyFill="1" applyBorder="1" applyAlignment="1">
      <alignment horizontal="center" vertical="top" wrapText="1"/>
      <protection/>
    </xf>
    <xf numFmtId="172" fontId="4" fillId="2" borderId="1" xfId="22" applyNumberFormat="1" applyFont="1" applyFill="1" applyBorder="1" applyAlignment="1">
      <alignment horizont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3" borderId="0" xfId="0" applyFont="1" applyFill="1" applyAlignment="1">
      <alignment vertical="center"/>
    </xf>
    <xf numFmtId="164" fontId="4" fillId="3" borderId="1" xfId="25" applyFont="1" applyFill="1" applyBorder="1" applyAlignment="1">
      <alignment horizontal="right"/>
      <protection/>
    </xf>
    <xf numFmtId="173" fontId="4" fillId="3" borderId="2" xfId="0" applyNumberFormat="1" applyFont="1" applyFill="1" applyBorder="1" applyAlignment="1">
      <alignment horizontal="center"/>
    </xf>
    <xf numFmtId="164" fontId="3" fillId="3" borderId="0" xfId="25" applyFont="1" applyFill="1">
      <alignment/>
      <protection/>
    </xf>
    <xf numFmtId="164" fontId="4" fillId="2" borderId="1" xfId="25" applyFont="1" applyFill="1" applyBorder="1" applyAlignment="1">
      <alignment horizontal="left"/>
      <protection/>
    </xf>
    <xf numFmtId="164" fontId="4" fillId="7" borderId="1" xfId="25" applyFont="1" applyFill="1" applyBorder="1" applyAlignment="1">
      <alignment horizontal="center" vertical="center"/>
      <protection/>
    </xf>
    <xf numFmtId="164" fontId="3" fillId="3" borderId="1" xfId="25" applyFont="1" applyFill="1" applyBorder="1" applyAlignment="1">
      <alignment horizontal="left"/>
      <protection/>
    </xf>
    <xf numFmtId="164" fontId="4" fillId="3" borderId="1" xfId="23" applyFont="1" applyFill="1" applyBorder="1" applyAlignment="1">
      <alignment horizontal="center"/>
      <protection/>
    </xf>
    <xf numFmtId="168" fontId="3" fillId="3" borderId="1" xfId="21" applyNumberFormat="1" applyFont="1" applyFill="1" applyBorder="1" applyAlignment="1">
      <alignment vertical="top" wrapText="1"/>
      <protection/>
    </xf>
    <xf numFmtId="164" fontId="3" fillId="3" borderId="1" xfId="21" applyNumberFormat="1" applyFont="1" applyFill="1" applyBorder="1" applyAlignment="1">
      <alignment horizontal="center" vertical="center" wrapText="1"/>
      <protection/>
    </xf>
    <xf numFmtId="171" fontId="3" fillId="3" borderId="1" xfId="21" applyNumberFormat="1" applyFont="1" applyFill="1" applyBorder="1" applyAlignment="1">
      <alignment horizontal="center" vertical="top" wrapText="1"/>
      <protection/>
    </xf>
    <xf numFmtId="172" fontId="3" fillId="3" borderId="1" xfId="21" applyNumberFormat="1" applyFont="1" applyFill="1" applyBorder="1" applyAlignment="1">
      <alignment horizontal="center" wrapText="1"/>
      <protection/>
    </xf>
    <xf numFmtId="168" fontId="3" fillId="3" borderId="1" xfId="22" applyNumberFormat="1" applyFont="1" applyFill="1" applyBorder="1" applyAlignment="1">
      <alignment horizontal="center" vertical="top" wrapText="1"/>
      <protection/>
    </xf>
    <xf numFmtId="164" fontId="3" fillId="3" borderId="1" xfId="21" applyNumberFormat="1" applyFont="1" applyFill="1" applyBorder="1" applyAlignment="1">
      <alignment horizontal="center" vertical="top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4" fontId="3" fillId="3" borderId="1" xfId="21" applyNumberFormat="1" applyFont="1" applyFill="1" applyBorder="1" applyAlignment="1">
      <alignment horizontal="left" vertical="top" wrapText="1"/>
      <protection/>
    </xf>
    <xf numFmtId="168" fontId="4" fillId="3" borderId="1" xfId="21" applyNumberFormat="1" applyFont="1" applyFill="1" applyBorder="1" applyAlignment="1">
      <alignment horizontal="center" vertical="top" wrapText="1"/>
      <protection/>
    </xf>
    <xf numFmtId="168" fontId="4" fillId="3" borderId="1" xfId="25" applyNumberFormat="1" applyFont="1" applyFill="1" applyBorder="1" applyAlignment="1">
      <alignment horizontal="center" vertical="top"/>
      <protection/>
    </xf>
    <xf numFmtId="164" fontId="3" fillId="3" borderId="1" xfId="25" applyFont="1" applyFill="1" applyBorder="1" applyAlignment="1">
      <alignment horizontal="left" vertical="center"/>
      <protection/>
    </xf>
    <xf numFmtId="164" fontId="3" fillId="3" borderId="1" xfId="21" applyFont="1" applyFill="1" applyBorder="1" applyAlignment="1">
      <alignment vertical="center" wrapText="1"/>
      <protection/>
    </xf>
    <xf numFmtId="168" fontId="3" fillId="3" borderId="1" xfId="21" applyNumberFormat="1" applyFont="1" applyFill="1" applyBorder="1" applyAlignment="1">
      <alignment vertical="center" wrapText="1"/>
      <protection/>
    </xf>
    <xf numFmtId="168" fontId="3" fillId="3" borderId="1" xfId="21" applyNumberFormat="1" applyFont="1" applyFill="1" applyBorder="1" applyAlignment="1">
      <alignment horizontal="left" vertical="center" wrapText="1"/>
      <protection/>
    </xf>
    <xf numFmtId="171" fontId="3" fillId="3" borderId="1" xfId="21" applyNumberFormat="1" applyFont="1" applyFill="1" applyBorder="1" applyAlignment="1">
      <alignment horizontal="center" vertical="center" wrapText="1"/>
      <protection/>
    </xf>
    <xf numFmtId="172" fontId="3" fillId="3" borderId="1" xfId="21" applyNumberFormat="1" applyFont="1" applyFill="1" applyBorder="1" applyAlignment="1">
      <alignment horizontal="center" vertical="center" wrapText="1"/>
      <protection/>
    </xf>
    <xf numFmtId="170" fontId="3" fillId="3" borderId="1" xfId="22" applyNumberFormat="1" applyFont="1" applyFill="1" applyBorder="1" applyAlignment="1">
      <alignment horizontal="center" vertical="center" wrapText="1"/>
      <protection/>
    </xf>
    <xf numFmtId="174" fontId="3" fillId="3" borderId="1" xfId="21" applyNumberFormat="1" applyFont="1" applyFill="1" applyBorder="1" applyAlignment="1">
      <alignment horizontal="center" vertical="center" wrapText="1"/>
      <protection/>
    </xf>
    <xf numFmtId="164" fontId="3" fillId="3" borderId="0" xfId="21" applyFont="1" applyFill="1" applyBorder="1" applyAlignment="1">
      <alignment vertical="center" wrapText="1"/>
      <protection/>
    </xf>
    <xf numFmtId="168" fontId="4" fillId="3" borderId="1" xfId="21" applyNumberFormat="1" applyFont="1" applyFill="1" applyBorder="1" applyAlignment="1">
      <alignment horizontal="center" vertical="center" wrapText="1"/>
      <protection/>
    </xf>
    <xf numFmtId="170" fontId="4" fillId="3" borderId="1" xfId="25" applyNumberFormat="1" applyFont="1" applyFill="1" applyBorder="1" applyAlignment="1">
      <alignment horizontal="center" vertical="center"/>
      <protection/>
    </xf>
    <xf numFmtId="164" fontId="4" fillId="2" borderId="2" xfId="25" applyFont="1" applyFill="1" applyBorder="1" applyAlignment="1">
      <alignment horizontal="left" vertical="center"/>
      <protection/>
    </xf>
    <xf numFmtId="169" fontId="4" fillId="2" borderId="2" xfId="22" applyNumberFormat="1" applyFont="1" applyFill="1" applyBorder="1" applyAlignment="1">
      <alignment horizontal="center" wrapText="1"/>
      <protection/>
    </xf>
    <xf numFmtId="168" fontId="4" fillId="2" borderId="2" xfId="22" applyNumberFormat="1" applyFont="1" applyFill="1" applyBorder="1" applyAlignment="1">
      <alignment horizontal="center" vertical="center" wrapText="1"/>
      <protection/>
    </xf>
    <xf numFmtId="171" fontId="4" fillId="2" borderId="2" xfId="22" applyNumberFormat="1" applyFont="1" applyFill="1" applyBorder="1" applyAlignment="1">
      <alignment horizontal="center" vertical="center" wrapText="1"/>
      <protection/>
    </xf>
    <xf numFmtId="172" fontId="4" fillId="2" borderId="2" xfId="22" applyNumberFormat="1" applyFont="1" applyFill="1" applyBorder="1" applyAlignment="1">
      <alignment horizontal="center" vertical="center" wrapText="1"/>
      <protection/>
    </xf>
    <xf numFmtId="164" fontId="4" fillId="7" borderId="2" xfId="23" applyFont="1" applyFill="1" applyBorder="1" applyAlignment="1">
      <alignment horizontal="center" vertical="center" wrapText="1"/>
      <protection/>
    </xf>
    <xf numFmtId="164" fontId="3" fillId="3" borderId="2" xfId="0" applyFont="1" applyFill="1" applyBorder="1" applyAlignment="1">
      <alignment horizontal="center" vertical="center"/>
    </xf>
    <xf numFmtId="164" fontId="4" fillId="3" borderId="2" xfId="23" applyFont="1" applyFill="1" applyBorder="1" applyAlignment="1">
      <alignment horizontal="center" wrapText="1"/>
      <protection/>
    </xf>
    <xf numFmtId="168" fontId="3" fillId="3" borderId="2" xfId="21" applyNumberFormat="1" applyFont="1" applyFill="1" applyBorder="1" applyAlignment="1">
      <alignment vertical="top" wrapText="1"/>
      <protection/>
    </xf>
    <xf numFmtId="170" fontId="3" fillId="3" borderId="2" xfId="21" applyNumberFormat="1" applyFont="1" applyFill="1" applyBorder="1" applyAlignment="1">
      <alignment vertical="top" wrapText="1"/>
      <protection/>
    </xf>
    <xf numFmtId="164" fontId="4" fillId="3" borderId="2" xfId="23" applyFont="1" applyFill="1" applyBorder="1" applyAlignment="1">
      <alignment horizontal="center" vertical="center" wrapText="1"/>
      <protection/>
    </xf>
    <xf numFmtId="164" fontId="3" fillId="3" borderId="2" xfId="21" applyFont="1" applyFill="1" applyBorder="1" applyAlignment="1">
      <alignment horizontal="center" vertical="center" wrapText="1"/>
      <protection/>
    </xf>
    <xf numFmtId="168" fontId="3" fillId="3" borderId="2" xfId="21" applyNumberFormat="1" applyFont="1" applyFill="1" applyBorder="1" applyAlignment="1">
      <alignment horizontal="center" vertical="center" wrapText="1"/>
      <protection/>
    </xf>
    <xf numFmtId="164" fontId="0" fillId="3" borderId="0" xfId="0" applyFill="1" applyAlignment="1">
      <alignment/>
    </xf>
    <xf numFmtId="168" fontId="4" fillId="3" borderId="2" xfId="21" applyNumberFormat="1" applyFont="1" applyFill="1" applyBorder="1" applyAlignment="1">
      <alignment horizontal="center" vertical="top" wrapText="1"/>
      <protection/>
    </xf>
    <xf numFmtId="170" fontId="4" fillId="3" borderId="2" xfId="0" applyNumberFormat="1" applyFont="1" applyFill="1" applyBorder="1" applyAlignment="1">
      <alignment horizontal="center" vertical="top"/>
    </xf>
    <xf numFmtId="164" fontId="4" fillId="2" borderId="2" xfId="0" applyFont="1" applyFill="1" applyBorder="1" applyAlignment="1">
      <alignment horizontal="left" vertical="center"/>
    </xf>
    <xf numFmtId="164" fontId="3" fillId="3" borderId="2" xfId="0" applyFont="1" applyFill="1" applyBorder="1" applyAlignment="1">
      <alignment horizontal="left"/>
    </xf>
    <xf numFmtId="164" fontId="4" fillId="3" borderId="2" xfId="23" applyFont="1" applyFill="1" applyBorder="1" applyAlignment="1">
      <alignment horizontal="center"/>
      <protection/>
    </xf>
    <xf numFmtId="168" fontId="3" fillId="3" borderId="2" xfId="21" applyNumberFormat="1" applyFont="1" applyFill="1" applyBorder="1" applyAlignment="1">
      <alignment horizontal="left" vertical="top" wrapText="1"/>
      <protection/>
    </xf>
    <xf numFmtId="175" fontId="3" fillId="3" borderId="2" xfId="21" applyNumberFormat="1" applyFont="1" applyFill="1" applyBorder="1" applyAlignment="1">
      <alignment horizontal="center" vertical="top" wrapText="1"/>
      <protection/>
    </xf>
    <xf numFmtId="172" fontId="3" fillId="3" borderId="2" xfId="21" applyNumberFormat="1" applyFont="1" applyFill="1" applyBorder="1" applyAlignment="1">
      <alignment horizontal="center" wrapText="1"/>
      <protection/>
    </xf>
    <xf numFmtId="168" fontId="3" fillId="3" borderId="2" xfId="22" applyNumberFormat="1" applyFont="1" applyFill="1" applyBorder="1" applyAlignment="1">
      <alignment horizontal="center" vertical="top" wrapText="1"/>
      <protection/>
    </xf>
    <xf numFmtId="171" fontId="3" fillId="3" borderId="2" xfId="21" applyNumberFormat="1" applyFont="1" applyFill="1" applyBorder="1" applyAlignment="1">
      <alignment horizontal="center" vertical="top" wrapText="1"/>
      <protection/>
    </xf>
    <xf numFmtId="168" fontId="3" fillId="3" borderId="2" xfId="0" applyNumberFormat="1" applyFont="1" applyFill="1" applyBorder="1" applyAlignment="1">
      <alignment horizontal="center" vertical="top"/>
    </xf>
    <xf numFmtId="164" fontId="3" fillId="3" borderId="2" xfId="0" applyFont="1" applyFill="1" applyBorder="1" applyAlignment="1">
      <alignment/>
    </xf>
    <xf numFmtId="17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75" fontId="4" fillId="3" borderId="2" xfId="0" applyNumberFormat="1" applyFont="1" applyFill="1" applyBorder="1" applyAlignment="1">
      <alignment/>
    </xf>
    <xf numFmtId="175" fontId="4" fillId="3" borderId="1" xfId="0" applyNumberFormat="1" applyFont="1" applyFill="1" applyBorder="1" applyAlignment="1">
      <alignment wrapText="1"/>
    </xf>
    <xf numFmtId="168" fontId="4" fillId="3" borderId="2" xfId="0" applyNumberFormat="1" applyFont="1" applyFill="1" applyBorder="1" applyAlignment="1">
      <alignment horizontal="center"/>
    </xf>
    <xf numFmtId="164" fontId="3" fillId="3" borderId="0" xfId="0" applyFont="1" applyFill="1" applyAlignment="1">
      <alignment vertical="top"/>
    </xf>
    <xf numFmtId="164" fontId="8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Alignment="1">
      <alignment horizontal="center" vertical="top"/>
    </xf>
    <xf numFmtId="164" fontId="9" fillId="0" borderId="0" xfId="25" applyFont="1" applyFill="1" applyAlignment="1">
      <alignment horizontal="right"/>
      <protection/>
    </xf>
    <xf numFmtId="164" fontId="9" fillId="0" borderId="0" xfId="25" applyFont="1" applyFill="1">
      <alignment/>
      <protection/>
    </xf>
    <xf numFmtId="164" fontId="9" fillId="0" borderId="0" xfId="25" applyFont="1" applyFill="1" applyAlignment="1">
      <alignment horizontal="left"/>
      <protection/>
    </xf>
    <xf numFmtId="164" fontId="9" fillId="0" borderId="0" xfId="25" applyFont="1" applyFill="1" applyAlignment="1">
      <alignment horizontal="center"/>
      <protection/>
    </xf>
    <xf numFmtId="164" fontId="10" fillId="0" borderId="0" xfId="25" applyFont="1" applyFill="1" applyAlignment="1">
      <alignment horizontal="right"/>
      <protection/>
    </xf>
    <xf numFmtId="164" fontId="11" fillId="0" borderId="0" xfId="25" applyFont="1" applyFill="1" applyAlignment="1">
      <alignment vertical="center"/>
      <protection/>
    </xf>
    <xf numFmtId="164" fontId="11" fillId="0" borderId="0" xfId="25" applyFont="1" applyFill="1" applyAlignment="1">
      <alignment horizontal="left" vertical="top"/>
      <protection/>
    </xf>
    <xf numFmtId="164" fontId="11" fillId="0" borderId="0" xfId="25" applyFont="1" applyFill="1" applyAlignment="1">
      <alignment horizontal="center" vertical="top"/>
      <protection/>
    </xf>
    <xf numFmtId="168" fontId="11" fillId="0" borderId="0" xfId="25" applyNumberFormat="1" applyFont="1" applyFill="1" applyBorder="1" applyAlignment="1">
      <alignment horizontal="center" vertical="top"/>
      <protection/>
    </xf>
    <xf numFmtId="164" fontId="11" fillId="2" borderId="1" xfId="25" applyFont="1" applyFill="1" applyBorder="1" applyAlignment="1">
      <alignment horizontal="right"/>
      <protection/>
    </xf>
    <xf numFmtId="169" fontId="11" fillId="2" borderId="1" xfId="22" applyNumberFormat="1" applyFont="1" applyFill="1" applyBorder="1" applyAlignment="1">
      <alignment horizontal="center" vertical="center" wrapText="1"/>
      <protection/>
    </xf>
    <xf numFmtId="168" fontId="11" fillId="2" borderId="1" xfId="22" applyNumberFormat="1" applyFont="1" applyFill="1" applyBorder="1" applyAlignment="1">
      <alignment horizontal="left" vertical="top" wrapText="1"/>
      <protection/>
    </xf>
    <xf numFmtId="168" fontId="11" fillId="2" borderId="1" xfId="22" applyNumberFormat="1" applyFont="1" applyFill="1" applyBorder="1" applyAlignment="1">
      <alignment horizontal="center" vertical="top" wrapText="1"/>
      <protection/>
    </xf>
    <xf numFmtId="171" fontId="11" fillId="2" borderId="1" xfId="22" applyNumberFormat="1" applyFont="1" applyFill="1" applyBorder="1" applyAlignment="1">
      <alignment horizontal="center" vertical="top" wrapText="1"/>
      <protection/>
    </xf>
    <xf numFmtId="172" fontId="11" fillId="2" borderId="1" xfId="22" applyNumberFormat="1" applyFont="1" applyFill="1" applyBorder="1" applyAlignment="1">
      <alignment horizontal="center" wrapText="1"/>
      <protection/>
    </xf>
    <xf numFmtId="164" fontId="9" fillId="8" borderId="1" xfId="25" applyFont="1" applyFill="1" applyBorder="1" applyAlignment="1">
      <alignment horizontal="center" vertical="center"/>
      <protection/>
    </xf>
    <xf numFmtId="164" fontId="9" fillId="0" borderId="0" xfId="0" applyFont="1" applyFill="1" applyAlignment="1">
      <alignment vertical="top"/>
    </xf>
    <xf numFmtId="164" fontId="9" fillId="0" borderId="1" xfId="25" applyFont="1" applyFill="1" applyBorder="1" applyAlignment="1">
      <alignment horizontal="center" vertical="center"/>
      <protection/>
    </xf>
    <xf numFmtId="164" fontId="11" fillId="0" borderId="1" xfId="23" applyFont="1" applyFill="1" applyBorder="1" applyAlignment="1">
      <alignment horizontal="center"/>
      <protection/>
    </xf>
    <xf numFmtId="164" fontId="9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vertical="top"/>
    </xf>
    <xf numFmtId="164" fontId="9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/>
    </xf>
    <xf numFmtId="164" fontId="9" fillId="0" borderId="1" xfId="0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 vertical="top"/>
    </xf>
    <xf numFmtId="164" fontId="9" fillId="0" borderId="1" xfId="25" applyFont="1" applyFill="1" applyBorder="1" applyAlignment="1">
      <alignment horizontal="right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8" fontId="9" fillId="0" borderId="1" xfId="21" applyNumberFormat="1" applyFont="1" applyFill="1" applyBorder="1" applyAlignment="1">
      <alignment horizontal="left" vertical="top" wrapText="1"/>
      <protection/>
    </xf>
    <xf numFmtId="164" fontId="9" fillId="0" borderId="1" xfId="0" applyFont="1" applyFill="1" applyBorder="1" applyAlignment="1">
      <alignment/>
    </xf>
    <xf numFmtId="168" fontId="11" fillId="0" borderId="1" xfId="21" applyNumberFormat="1" applyFont="1" applyFill="1" applyBorder="1" applyAlignment="1">
      <alignment horizontal="center" vertical="top" wrapText="1"/>
      <protection/>
    </xf>
    <xf numFmtId="170" fontId="11" fillId="0" borderId="1" xfId="25" applyNumberFormat="1" applyFont="1" applyFill="1" applyBorder="1" applyAlignment="1">
      <alignment horizontal="center" vertical="top"/>
      <protection/>
    </xf>
    <xf numFmtId="164" fontId="12" fillId="2" borderId="1" xfId="25" applyFont="1" applyFill="1" applyBorder="1" applyAlignment="1">
      <alignment horizontal="right" vertical="center"/>
      <protection/>
    </xf>
    <xf numFmtId="168" fontId="11" fillId="2" borderId="1" xfId="22" applyNumberFormat="1" applyFont="1" applyFill="1" applyBorder="1" applyAlignment="1">
      <alignment horizontal="left" vertical="center" wrapText="1"/>
      <protection/>
    </xf>
    <xf numFmtId="168" fontId="11" fillId="2" borderId="1" xfId="22" applyNumberFormat="1" applyFont="1" applyFill="1" applyBorder="1" applyAlignment="1">
      <alignment horizontal="center" vertical="center" wrapText="1"/>
      <protection/>
    </xf>
    <xf numFmtId="171" fontId="11" fillId="2" borderId="1" xfId="22" applyNumberFormat="1" applyFont="1" applyFill="1" applyBorder="1" applyAlignment="1">
      <alignment horizontal="center" vertical="center" wrapText="1"/>
      <protection/>
    </xf>
    <xf numFmtId="172" fontId="11" fillId="2" borderId="1" xfId="22" applyNumberFormat="1" applyFont="1" applyFill="1" applyBorder="1" applyAlignment="1">
      <alignment horizontal="center" vertical="center" wrapText="1"/>
      <protection/>
    </xf>
    <xf numFmtId="164" fontId="10" fillId="8" borderId="1" xfId="0" applyFont="1" applyFill="1" applyBorder="1" applyAlignment="1">
      <alignment horizontal="center" vertical="center"/>
    </xf>
    <xf numFmtId="164" fontId="9" fillId="3" borderId="0" xfId="0" applyFont="1" applyFill="1" applyAlignment="1">
      <alignment/>
    </xf>
    <xf numFmtId="164" fontId="10" fillId="3" borderId="1" xfId="0" applyFont="1" applyFill="1" applyBorder="1" applyAlignment="1">
      <alignment horizontal="center" vertical="center"/>
    </xf>
    <xf numFmtId="164" fontId="12" fillId="3" borderId="1" xfId="23" applyFont="1" applyFill="1" applyBorder="1" applyAlignment="1">
      <alignment horizontal="center" vertical="center"/>
      <protection/>
    </xf>
    <xf numFmtId="164" fontId="14" fillId="3" borderId="2" xfId="0" applyNumberFormat="1" applyFont="1" applyFill="1" applyBorder="1" applyAlignment="1" applyProtection="1">
      <alignment horizontal="left" vertical="center" wrapText="1"/>
      <protection/>
    </xf>
    <xf numFmtId="168" fontId="15" fillId="3" borderId="2" xfId="21" applyNumberFormat="1" applyFont="1" applyFill="1" applyBorder="1" applyAlignment="1">
      <alignment horizontal="left" vertical="center" wrapText="1"/>
      <protection/>
    </xf>
    <xf numFmtId="164" fontId="14" fillId="3" borderId="2" xfId="0" applyFont="1" applyFill="1" applyBorder="1" applyAlignment="1">
      <alignment horizontal="center" vertical="center" wrapText="1"/>
    </xf>
    <xf numFmtId="172" fontId="15" fillId="3" borderId="2" xfId="21" applyNumberFormat="1" applyFont="1" applyFill="1" applyBorder="1" applyAlignment="1">
      <alignment horizontal="center" vertical="center" wrapText="1"/>
      <protection/>
    </xf>
    <xf numFmtId="170" fontId="14" fillId="3" borderId="2" xfId="0" applyNumberFormat="1" applyFont="1" applyFill="1" applyBorder="1" applyAlignment="1" applyProtection="1">
      <alignment horizontal="right" vertical="center" wrapText="1"/>
      <protection/>
    </xf>
    <xf numFmtId="164" fontId="10" fillId="3" borderId="1" xfId="0" applyFont="1" applyFill="1" applyBorder="1" applyAlignment="1">
      <alignment horizontal="right"/>
    </xf>
    <xf numFmtId="164" fontId="9" fillId="3" borderId="1" xfId="25" applyFont="1" applyFill="1" applyBorder="1" applyAlignment="1">
      <alignment horizontal="right"/>
      <protection/>
    </xf>
    <xf numFmtId="164" fontId="9" fillId="3" borderId="1" xfId="25" applyFont="1" applyFill="1" applyBorder="1" applyAlignment="1">
      <alignment horizontal="left" wrapText="1"/>
      <protection/>
    </xf>
    <xf numFmtId="164" fontId="9" fillId="3" borderId="1" xfId="25" applyFont="1" applyFill="1" applyBorder="1" applyAlignment="1">
      <alignment horizontal="right" wrapText="1"/>
      <protection/>
    </xf>
    <xf numFmtId="164" fontId="11" fillId="3" borderId="1" xfId="25" applyFont="1" applyFill="1" applyBorder="1" applyAlignment="1">
      <alignment horizontal="center" wrapText="1"/>
      <protection/>
    </xf>
    <xf numFmtId="170" fontId="11" fillId="3" borderId="1" xfId="25" applyNumberFormat="1" applyFont="1" applyFill="1" applyBorder="1" applyAlignment="1">
      <alignment horizontal="center" wrapText="1"/>
      <protection/>
    </xf>
    <xf numFmtId="164" fontId="9" fillId="3" borderId="0" xfId="25" applyFont="1" applyFill="1">
      <alignment/>
      <protection/>
    </xf>
    <xf numFmtId="164" fontId="9" fillId="0" borderId="0" xfId="25" applyFont="1" applyFill="1" applyAlignment="1">
      <alignment vertical="center"/>
      <protection/>
    </xf>
    <xf numFmtId="164" fontId="10" fillId="8" borderId="1" xfId="25" applyFont="1" applyFill="1" applyBorder="1" applyAlignment="1">
      <alignment horizontal="center" vertical="center"/>
      <protection/>
    </xf>
    <xf numFmtId="164" fontId="10" fillId="3" borderId="1" xfId="25" applyFont="1" applyFill="1" applyBorder="1" applyAlignment="1">
      <alignment horizontal="center" vertical="center"/>
      <protection/>
    </xf>
    <xf numFmtId="168" fontId="9" fillId="3" borderId="1" xfId="21" applyNumberFormat="1" applyFont="1" applyFill="1" applyBorder="1" applyAlignment="1">
      <alignment horizontal="left" vertical="center" wrapText="1"/>
      <protection/>
    </xf>
    <xf numFmtId="164" fontId="9" fillId="3" borderId="1" xfId="21" applyNumberFormat="1" applyFont="1" applyFill="1" applyBorder="1" applyAlignment="1">
      <alignment horizontal="center" vertical="center" wrapText="1"/>
      <protection/>
    </xf>
    <xf numFmtId="171" fontId="9" fillId="3" borderId="1" xfId="21" applyNumberFormat="1" applyFont="1" applyFill="1" applyBorder="1" applyAlignment="1">
      <alignment horizontal="center" vertical="center" wrapText="1"/>
      <protection/>
    </xf>
    <xf numFmtId="172" fontId="9" fillId="3" borderId="1" xfId="21" applyNumberFormat="1" applyFont="1" applyFill="1" applyBorder="1" applyAlignment="1">
      <alignment horizontal="center" vertical="center" wrapText="1"/>
      <protection/>
    </xf>
    <xf numFmtId="170" fontId="9" fillId="3" borderId="1" xfId="22" applyNumberFormat="1" applyFont="1" applyFill="1" applyBorder="1" applyAlignment="1">
      <alignment horizontal="center" vertical="center" wrapText="1"/>
      <protection/>
    </xf>
    <xf numFmtId="164" fontId="10" fillId="3" borderId="1" xfId="25" applyFont="1" applyFill="1" applyBorder="1" applyAlignment="1">
      <alignment horizontal="right" vertical="center"/>
      <protection/>
    </xf>
    <xf numFmtId="164" fontId="9" fillId="3" borderId="1" xfId="21" applyFont="1" applyFill="1" applyBorder="1" applyAlignment="1">
      <alignment horizontal="center" vertical="center" wrapText="1"/>
      <protection/>
    </xf>
    <xf numFmtId="164" fontId="9" fillId="3" borderId="1" xfId="21" applyNumberFormat="1" applyFont="1" applyFill="1" applyBorder="1" applyAlignment="1">
      <alignment horizontal="left" vertical="center" wrapText="1"/>
      <protection/>
    </xf>
    <xf numFmtId="164" fontId="10" fillId="3" borderId="1" xfId="0" applyFont="1" applyFill="1" applyBorder="1" applyAlignment="1">
      <alignment vertical="center"/>
    </xf>
    <xf numFmtId="168" fontId="11" fillId="3" borderId="1" xfId="21" applyNumberFormat="1" applyFont="1" applyFill="1" applyBorder="1" applyAlignment="1">
      <alignment horizontal="center" vertical="center" wrapText="1"/>
      <protection/>
    </xf>
    <xf numFmtId="170" fontId="11" fillId="3" borderId="1" xfId="25" applyNumberFormat="1" applyFont="1" applyFill="1" applyBorder="1" applyAlignment="1">
      <alignment horizontal="center" vertical="center"/>
      <protection/>
    </xf>
    <xf numFmtId="164" fontId="12" fillId="2" borderId="1" xfId="0" applyFont="1" applyFill="1" applyBorder="1" applyAlignment="1">
      <alignment horizontal="right" vertical="center"/>
    </xf>
    <xf numFmtId="164" fontId="10" fillId="0" borderId="0" xfId="0" applyFont="1" applyFill="1" applyAlignment="1">
      <alignment/>
    </xf>
    <xf numFmtId="164" fontId="12" fillId="8" borderId="1" xfId="0" applyFont="1" applyFill="1" applyBorder="1" applyAlignment="1">
      <alignment horizontal="center" vertical="center"/>
    </xf>
    <xf numFmtId="164" fontId="10" fillId="3" borderId="0" xfId="0" applyFont="1" applyFill="1" applyAlignment="1">
      <alignment/>
    </xf>
    <xf numFmtId="175" fontId="9" fillId="3" borderId="1" xfId="21" applyNumberFormat="1" applyFont="1" applyFill="1" applyBorder="1" applyAlignment="1">
      <alignment horizontal="center" vertical="center" wrapText="1"/>
      <protection/>
    </xf>
    <xf numFmtId="175" fontId="10" fillId="3" borderId="1" xfId="0" applyNumberFormat="1" applyFont="1" applyFill="1" applyBorder="1" applyAlignment="1">
      <alignment vertical="center"/>
    </xf>
    <xf numFmtId="164" fontId="10" fillId="3" borderId="1" xfId="0" applyFont="1" applyFill="1" applyBorder="1" applyAlignment="1">
      <alignment horizontal="left" vertical="center"/>
    </xf>
    <xf numFmtId="170" fontId="10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right" vertical="center"/>
    </xf>
    <xf numFmtId="164" fontId="12" fillId="3" borderId="1" xfId="0" applyFont="1" applyFill="1" applyBorder="1" applyAlignment="1">
      <alignment horizontal="center" vertical="center"/>
    </xf>
    <xf numFmtId="170" fontId="12" fillId="3" borderId="1" xfId="0" applyNumberFormat="1" applyFont="1" applyFill="1" applyBorder="1" applyAlignment="1">
      <alignment horizontal="center" vertical="center"/>
    </xf>
    <xf numFmtId="164" fontId="12" fillId="2" borderId="1" xfId="25" applyFont="1" applyFill="1" applyBorder="1" applyAlignment="1">
      <alignment horizontal="right"/>
      <protection/>
    </xf>
    <xf numFmtId="164" fontId="9" fillId="3" borderId="1" xfId="21" applyFont="1" applyFill="1" applyBorder="1" applyAlignment="1">
      <alignment vertical="center" wrapText="1"/>
      <protection/>
    </xf>
    <xf numFmtId="168" fontId="9" fillId="3" borderId="1" xfId="21" applyNumberFormat="1" applyFont="1" applyFill="1" applyBorder="1" applyAlignment="1">
      <alignment vertical="center" wrapText="1"/>
      <protection/>
    </xf>
    <xf numFmtId="164" fontId="9" fillId="3" borderId="1" xfId="25" applyFont="1" applyFill="1" applyBorder="1" applyAlignment="1">
      <alignment horizontal="right" vertical="center"/>
      <protection/>
    </xf>
    <xf numFmtId="164" fontId="9" fillId="3" borderId="1" xfId="0" applyFont="1" applyFill="1" applyBorder="1" applyAlignment="1">
      <alignment vertical="center"/>
    </xf>
    <xf numFmtId="164" fontId="10" fillId="0" borderId="1" xfId="0" applyFont="1" applyFill="1" applyBorder="1" applyAlignment="1">
      <alignment horizontal="center" vertical="center"/>
    </xf>
    <xf numFmtId="164" fontId="12" fillId="0" borderId="1" xfId="23" applyFont="1" applyFill="1" applyBorder="1" applyAlignment="1">
      <alignment horizontal="center" vertical="center" wrapText="1"/>
      <protection/>
    </xf>
    <xf numFmtId="164" fontId="14" fillId="0" borderId="3" xfId="0" applyNumberFormat="1" applyFont="1" applyFill="1" applyBorder="1" applyAlignment="1" applyProtection="1">
      <alignment horizontal="center" vertical="center" wrapText="1"/>
      <protection/>
    </xf>
    <xf numFmtId="168" fontId="15" fillId="0" borderId="2" xfId="21" applyNumberFormat="1" applyFont="1" applyFill="1" applyBorder="1" applyAlignment="1">
      <alignment horizontal="center" vertical="center" wrapText="1"/>
      <protection/>
    </xf>
    <xf numFmtId="171" fontId="15" fillId="0" borderId="2" xfId="21" applyNumberFormat="1" applyFont="1" applyFill="1" applyBorder="1" applyAlignment="1">
      <alignment horizontal="center" vertical="center" wrapText="1"/>
      <protection/>
    </xf>
    <xf numFmtId="172" fontId="15" fillId="0" borderId="2" xfId="21" applyNumberFormat="1" applyFont="1" applyFill="1" applyBorder="1" applyAlignment="1">
      <alignment horizontal="center" vertical="center" wrapText="1"/>
      <protection/>
    </xf>
    <xf numFmtId="176" fontId="14" fillId="0" borderId="4" xfId="0" applyNumberFormat="1" applyFont="1" applyFill="1" applyBorder="1" applyAlignment="1">
      <alignment horizontal="center" vertical="center" wrapText="1"/>
    </xf>
    <xf numFmtId="164" fontId="10" fillId="0" borderId="1" xfId="23" applyFont="1" applyFill="1" applyBorder="1" applyAlignment="1">
      <alignment horizontal="center" vertical="center" wrapText="1"/>
      <protection/>
    </xf>
    <xf numFmtId="164" fontId="14" fillId="3" borderId="2" xfId="0" applyNumberFormat="1" applyFont="1" applyFill="1" applyBorder="1" applyAlignment="1" applyProtection="1">
      <alignment horizontal="center" vertical="center" wrapText="1"/>
      <protection/>
    </xf>
    <xf numFmtId="168" fontId="15" fillId="3" borderId="2" xfId="21" applyNumberFormat="1" applyFont="1" applyFill="1" applyBorder="1" applyAlignment="1">
      <alignment horizontal="center" vertical="center" wrapText="1"/>
      <protection/>
    </xf>
    <xf numFmtId="171" fontId="15" fillId="3" borderId="2" xfId="21" applyNumberFormat="1" applyFont="1" applyFill="1" applyBorder="1" applyAlignment="1">
      <alignment horizontal="center" vertical="center" wrapText="1"/>
      <protection/>
    </xf>
    <xf numFmtId="176" fontId="14" fillId="3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64" fontId="15" fillId="0" borderId="2" xfId="21" applyNumberFormat="1" applyFont="1" applyFill="1" applyBorder="1" applyAlignment="1">
      <alignment horizontal="center" vertical="center" wrapText="1"/>
      <protection/>
    </xf>
    <xf numFmtId="164" fontId="14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>
      <alignment horizontal="right" vertical="center"/>
    </xf>
    <xf numFmtId="164" fontId="10" fillId="0" borderId="1" xfId="21" applyFont="1" applyFill="1" applyBorder="1" applyAlignment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168" fontId="10" fillId="0" borderId="1" xfId="21" applyNumberFormat="1" applyFont="1" applyFill="1" applyBorder="1" applyAlignment="1">
      <alignment horizontal="center" vertical="center" wrapText="1"/>
      <protection/>
    </xf>
    <xf numFmtId="164" fontId="0" fillId="0" borderId="1" xfId="0" applyBorder="1" applyAlignment="1">
      <alignment vertical="center"/>
    </xf>
    <xf numFmtId="168" fontId="11" fillId="0" borderId="1" xfId="21" applyNumberFormat="1" applyFont="1" applyFill="1" applyBorder="1" applyAlignment="1">
      <alignment horizontal="center" vertical="center" wrapText="1"/>
      <protection/>
    </xf>
    <xf numFmtId="170" fontId="11" fillId="0" borderId="1" xfId="0" applyNumberFormat="1" applyFont="1" applyFill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4" fontId="11" fillId="0" borderId="1" xfId="25" applyFont="1" applyFill="1" applyBorder="1" applyAlignment="1">
      <alignment vertical="center" wrapText="1"/>
      <protection/>
    </xf>
    <xf numFmtId="168" fontId="9" fillId="0" borderId="1" xfId="21" applyNumberFormat="1" applyFont="1" applyFill="1" applyBorder="1" applyAlignment="1">
      <alignment horizontal="left" vertical="center" wrapText="1"/>
      <protection/>
    </xf>
    <xf numFmtId="175" fontId="9" fillId="0" borderId="1" xfId="21" applyNumberFormat="1" applyFont="1" applyFill="1" applyBorder="1" applyAlignment="1">
      <alignment horizontal="center" vertical="center" wrapText="1"/>
      <protection/>
    </xf>
    <xf numFmtId="172" fontId="9" fillId="0" borderId="1" xfId="21" applyNumberFormat="1" applyFont="1" applyFill="1" applyBorder="1" applyAlignment="1">
      <alignment horizontal="center" vertical="center" wrapText="1"/>
      <protection/>
    </xf>
    <xf numFmtId="170" fontId="9" fillId="0" borderId="1" xfId="22" applyNumberFormat="1" applyFont="1" applyFill="1" applyBorder="1" applyAlignment="1">
      <alignment horizontal="center" vertical="center" wrapText="1"/>
      <protection/>
    </xf>
    <xf numFmtId="171" fontId="9" fillId="0" borderId="1" xfId="21" applyNumberFormat="1" applyFont="1" applyFill="1" applyBorder="1" applyAlignment="1">
      <alignment horizontal="center" vertical="center" wrapText="1"/>
      <protection/>
    </xf>
    <xf numFmtId="175" fontId="11" fillId="0" borderId="1" xfId="0" applyNumberFormat="1" applyFont="1" applyFill="1" applyBorder="1" applyAlignment="1">
      <alignment vertical="center" wrapText="1"/>
    </xf>
    <xf numFmtId="164" fontId="9" fillId="0" borderId="0" xfId="25" applyFont="1" applyFill="1" applyBorder="1" applyAlignment="1">
      <alignment horizontal="right"/>
      <protection/>
    </xf>
    <xf numFmtId="164" fontId="9" fillId="0" borderId="0" xfId="25" applyFont="1" applyFill="1" applyBorder="1">
      <alignment/>
      <protection/>
    </xf>
    <xf numFmtId="164" fontId="9" fillId="0" borderId="0" xfId="25" applyFont="1" applyFill="1" applyBorder="1" applyAlignment="1">
      <alignment horizontal="left"/>
      <protection/>
    </xf>
    <xf numFmtId="164" fontId="11" fillId="0" borderId="0" xfId="25" applyFont="1" applyFill="1" applyBorder="1" applyAlignment="1">
      <alignment horizontal="center" vertical="center"/>
      <protection/>
    </xf>
    <xf numFmtId="170" fontId="11" fillId="0" borderId="0" xfId="25" applyNumberFormat="1" applyFont="1" applyFill="1" applyBorder="1" applyAlignment="1">
      <alignment horizontal="center" vertical="center"/>
      <protection/>
    </xf>
    <xf numFmtId="164" fontId="9" fillId="0" borderId="0" xfId="25" applyFont="1" applyFill="1" applyAlignment="1">
      <alignment horizontal="center" vertical="center"/>
      <protection/>
    </xf>
    <xf numFmtId="164" fontId="9" fillId="0" borderId="0" xfId="25" applyFont="1" applyFill="1" applyAlignment="1">
      <alignment horizontal="left" vertical="center"/>
      <protection/>
    </xf>
    <xf numFmtId="164" fontId="12" fillId="5" borderId="2" xfId="25" applyFont="1" applyFill="1" applyBorder="1" applyAlignment="1">
      <alignment horizontal="center" vertical="center"/>
      <protection/>
    </xf>
    <xf numFmtId="164" fontId="11" fillId="5" borderId="2" xfId="25" applyFont="1" applyFill="1" applyBorder="1" applyAlignment="1">
      <alignment horizontal="left" vertical="center" wrapText="1"/>
      <protection/>
    </xf>
    <xf numFmtId="164" fontId="11" fillId="5" borderId="2" xfId="25" applyFont="1" applyFill="1" applyBorder="1" applyAlignment="1">
      <alignment horizontal="center" vertical="center" wrapText="1"/>
      <protection/>
    </xf>
    <xf numFmtId="172" fontId="11" fillId="5" borderId="2" xfId="25" applyNumberFormat="1" applyFont="1" applyFill="1" applyBorder="1" applyAlignment="1">
      <alignment horizontal="center" vertical="center" wrapText="1"/>
      <protection/>
    </xf>
    <xf numFmtId="164" fontId="11" fillId="8" borderId="2" xfId="25" applyFont="1" applyFill="1" applyBorder="1" applyAlignment="1">
      <alignment horizontal="center" vertical="center"/>
      <protection/>
    </xf>
    <xf numFmtId="164" fontId="12" fillId="8" borderId="2" xfId="23" applyFont="1" applyFill="1" applyBorder="1" applyAlignment="1">
      <alignment horizontal="left" vertical="center"/>
      <protection/>
    </xf>
    <xf numFmtId="164" fontId="16" fillId="8" borderId="2" xfId="25" applyFont="1" applyFill="1" applyBorder="1" applyAlignment="1">
      <alignment horizontal="left" vertical="center"/>
      <protection/>
    </xf>
    <xf numFmtId="164" fontId="9" fillId="8" borderId="2" xfId="25" applyFont="1" applyFill="1" applyBorder="1" applyAlignment="1">
      <alignment horizontal="center" vertical="center"/>
      <protection/>
    </xf>
    <xf numFmtId="172" fontId="9" fillId="8" borderId="2" xfId="25" applyNumberFormat="1" applyFont="1" applyFill="1" applyBorder="1" applyAlignment="1">
      <alignment horizontal="center" vertical="center"/>
      <protection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left" vertical="center"/>
    </xf>
    <xf numFmtId="164" fontId="9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9" fillId="0" borderId="0" xfId="0" applyFont="1" applyFill="1" applyAlignment="1">
      <alignment vertical="center"/>
    </xf>
    <xf numFmtId="164" fontId="9" fillId="0" borderId="2" xfId="25" applyFont="1" applyFill="1" applyBorder="1" applyAlignment="1">
      <alignment horizontal="left" vertical="center"/>
      <protection/>
    </xf>
    <xf numFmtId="164" fontId="9" fillId="0" borderId="2" xfId="25" applyFont="1" applyFill="1" applyBorder="1" applyAlignment="1">
      <alignment horizontal="center" vertical="center"/>
      <protection/>
    </xf>
    <xf numFmtId="168" fontId="9" fillId="0" borderId="2" xfId="25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center" vertical="center" wrapText="1"/>
      <protection/>
    </xf>
    <xf numFmtId="164" fontId="9" fillId="0" borderId="2" xfId="25" applyFont="1" applyFill="1" applyBorder="1" applyAlignment="1">
      <alignment horizontal="left" vertical="center" wrapText="1"/>
      <protection/>
    </xf>
    <xf numFmtId="177" fontId="9" fillId="0" borderId="2" xfId="25" applyNumberFormat="1" applyFont="1" applyFill="1" applyBorder="1" applyAlignment="1">
      <alignment horizontal="left" vertical="center" wrapText="1"/>
      <protection/>
    </xf>
    <xf numFmtId="164" fontId="9" fillId="0" borderId="2" xfId="25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left" vertical="center" wrapText="1"/>
      <protection/>
    </xf>
    <xf numFmtId="164" fontId="9" fillId="0" borderId="2" xfId="22" applyFont="1" applyFill="1" applyBorder="1" applyAlignment="1">
      <alignment vertical="center" wrapText="1"/>
      <protection/>
    </xf>
    <xf numFmtId="164" fontId="9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5" xfId="25" applyFont="1" applyFill="1" applyBorder="1" applyAlignment="1">
      <alignment horizontal="left" vertical="center"/>
      <protection/>
    </xf>
    <xf numFmtId="164" fontId="9" fillId="0" borderId="5" xfId="25" applyNumberFormat="1" applyFont="1" applyFill="1" applyBorder="1" applyAlignment="1">
      <alignment horizontal="center" vertical="center"/>
      <protection/>
    </xf>
    <xf numFmtId="164" fontId="9" fillId="0" borderId="5" xfId="25" applyFont="1" applyFill="1" applyBorder="1" applyAlignment="1">
      <alignment horizontal="center" vertical="center"/>
      <protection/>
    </xf>
    <xf numFmtId="168" fontId="9" fillId="0" borderId="5" xfId="25" applyNumberFormat="1" applyFont="1" applyFill="1" applyBorder="1" applyAlignment="1">
      <alignment horizontal="center" vertical="center"/>
      <protection/>
    </xf>
    <xf numFmtId="164" fontId="9" fillId="0" borderId="1" xfId="25" applyFont="1" applyFill="1" applyBorder="1" applyAlignment="1">
      <alignment horizontal="left" vertical="center"/>
      <protection/>
    </xf>
    <xf numFmtId="164" fontId="9" fillId="0" borderId="1" xfId="25" applyNumberFormat="1" applyFont="1" applyFill="1" applyBorder="1" applyAlignment="1">
      <alignment horizontal="center" vertical="center"/>
      <protection/>
    </xf>
    <xf numFmtId="168" fontId="9" fillId="0" borderId="1" xfId="25" applyNumberFormat="1" applyFont="1" applyFill="1" applyBorder="1" applyAlignment="1">
      <alignment horizontal="center" vertical="center"/>
      <protection/>
    </xf>
    <xf numFmtId="164" fontId="9" fillId="0" borderId="1" xfId="25" applyFont="1" applyFill="1" applyBorder="1" applyAlignment="1">
      <alignment horizontal="left" vertical="center" wrapText="1"/>
      <protection/>
    </xf>
    <xf numFmtId="164" fontId="9" fillId="0" borderId="1" xfId="23" applyFont="1" applyFill="1" applyBorder="1" applyAlignment="1">
      <alignment horizontal="left" vertical="center"/>
      <protection/>
    </xf>
    <xf numFmtId="164" fontId="11" fillId="4" borderId="1" xfId="25" applyFont="1" applyFill="1" applyBorder="1" applyAlignment="1">
      <alignment horizontal="center" vertical="center" wrapText="1"/>
      <protection/>
    </xf>
    <xf numFmtId="170" fontId="11" fillId="4" borderId="1" xfId="25" applyNumberFormat="1" applyFont="1" applyFill="1" applyBorder="1" applyAlignment="1">
      <alignment horizontal="center" vertical="center"/>
      <protection/>
    </xf>
    <xf numFmtId="172" fontId="9" fillId="0" borderId="1" xfId="25" applyNumberFormat="1" applyFont="1" applyFill="1" applyBorder="1" applyAlignment="1">
      <alignment horizontal="center" vertical="center"/>
      <protection/>
    </xf>
    <xf numFmtId="164" fontId="12" fillId="8" borderId="2" xfId="0" applyFont="1" applyFill="1" applyBorder="1" applyAlignment="1">
      <alignment horizontal="center" vertical="center"/>
    </xf>
    <xf numFmtId="164" fontId="11" fillId="8" borderId="2" xfId="0" applyFont="1" applyFill="1" applyBorder="1" applyAlignment="1">
      <alignment horizontal="center" vertical="center" wrapText="1"/>
    </xf>
    <xf numFmtId="172" fontId="11" fillId="8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17" fillId="3" borderId="2" xfId="0" applyNumberFormat="1" applyFont="1" applyFill="1" applyBorder="1" applyAlignment="1">
      <alignment horizontal="center" vertical="center"/>
    </xf>
    <xf numFmtId="164" fontId="18" fillId="3" borderId="2" xfId="22" applyNumberFormat="1" applyFont="1" applyFill="1" applyBorder="1" applyAlignment="1" applyProtection="1">
      <alignment horizontal="left" vertical="center" wrapText="1"/>
      <protection/>
    </xf>
    <xf numFmtId="164" fontId="19" fillId="3" borderId="2" xfId="0" applyFont="1" applyFill="1" applyBorder="1" applyAlignment="1">
      <alignment vertical="center" wrapText="1"/>
    </xf>
    <xf numFmtId="164" fontId="18" fillId="3" borderId="2" xfId="22" applyFont="1" applyFill="1" applyBorder="1" applyAlignment="1">
      <alignment horizontal="center" vertical="center" wrapText="1"/>
      <protection/>
    </xf>
    <xf numFmtId="164" fontId="19" fillId="3" borderId="2" xfId="0" applyFont="1" applyFill="1" applyBorder="1" applyAlignment="1">
      <alignment vertical="center"/>
    </xf>
    <xf numFmtId="170" fontId="18" fillId="3" borderId="2" xfId="22" applyNumberFormat="1" applyFont="1" applyFill="1" applyBorder="1" applyAlignment="1" applyProtection="1">
      <alignment horizontal="right" vertical="center" wrapText="1"/>
      <protection/>
    </xf>
    <xf numFmtId="172" fontId="19" fillId="3" borderId="2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vertical="center"/>
    </xf>
    <xf numFmtId="164" fontId="9" fillId="3" borderId="2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70" fontId="21" fillId="2" borderId="2" xfId="0" applyNumberFormat="1" applyFont="1" applyFill="1" applyBorder="1" applyAlignment="1">
      <alignment vertical="center"/>
    </xf>
    <xf numFmtId="164" fontId="18" fillId="3" borderId="2" xfId="22" applyFont="1" applyFill="1" applyBorder="1" applyAlignment="1">
      <alignment horizontal="left" vertical="center" wrapText="1"/>
      <protection/>
    </xf>
    <xf numFmtId="164" fontId="9" fillId="3" borderId="2" xfId="25" applyNumberFormat="1" applyFont="1" applyFill="1" applyBorder="1" applyAlignment="1">
      <alignment horizontal="center" vertical="center"/>
      <protection/>
    </xf>
    <xf numFmtId="164" fontId="10" fillId="3" borderId="2" xfId="22" applyNumberFormat="1" applyFont="1" applyFill="1" applyBorder="1" applyAlignment="1" applyProtection="1">
      <alignment horizontal="left" vertical="center" wrapText="1"/>
      <protection/>
    </xf>
    <xf numFmtId="164" fontId="9" fillId="3" borderId="2" xfId="25" applyFont="1" applyFill="1" applyBorder="1" applyAlignment="1">
      <alignment horizontal="left" vertical="center" wrapText="1"/>
      <protection/>
    </xf>
    <xf numFmtId="164" fontId="10" fillId="3" borderId="2" xfId="22" applyFont="1" applyFill="1" applyBorder="1" applyAlignment="1">
      <alignment horizontal="center" vertical="center" wrapText="1"/>
      <protection/>
    </xf>
    <xf numFmtId="164" fontId="11" fillId="2" borderId="2" xfId="25" applyFont="1" applyFill="1" applyBorder="1" applyAlignment="1">
      <alignment horizontal="center" vertical="center"/>
      <protection/>
    </xf>
    <xf numFmtId="173" fontId="12" fillId="2" borderId="2" xfId="22" applyNumberFormat="1" applyFont="1" applyFill="1" applyBorder="1" applyAlignment="1" applyProtection="1">
      <alignment horizontal="center" vertical="center" wrapText="1"/>
      <protection/>
    </xf>
    <xf numFmtId="172" fontId="9" fillId="3" borderId="2" xfId="25" applyNumberFormat="1" applyFont="1" applyFill="1" applyBorder="1" applyAlignment="1">
      <alignment horizontal="center" vertical="center"/>
      <protection/>
    </xf>
    <xf numFmtId="164" fontId="9" fillId="3" borderId="2" xfId="25" applyFont="1" applyFill="1" applyBorder="1" applyAlignment="1">
      <alignment horizontal="center" vertical="center"/>
      <protection/>
    </xf>
    <xf numFmtId="164" fontId="9" fillId="3" borderId="0" xfId="25" applyFont="1" applyFill="1" applyAlignment="1">
      <alignment vertical="center"/>
      <protection/>
    </xf>
    <xf numFmtId="164" fontId="12" fillId="8" borderId="1" xfId="23" applyFont="1" applyFill="1" applyBorder="1" applyAlignment="1">
      <alignment horizontal="left" vertical="center"/>
      <protection/>
    </xf>
    <xf numFmtId="164" fontId="16" fillId="8" borderId="1" xfId="25" applyFont="1" applyFill="1" applyBorder="1" applyAlignment="1">
      <alignment horizontal="left" vertical="center"/>
      <protection/>
    </xf>
    <xf numFmtId="172" fontId="9" fillId="8" borderId="1" xfId="25" applyNumberFormat="1" applyFont="1" applyFill="1" applyBorder="1" applyAlignment="1">
      <alignment horizontal="center" vertical="center"/>
      <protection/>
    </xf>
    <xf numFmtId="164" fontId="9" fillId="3" borderId="1" xfId="25" applyNumberFormat="1" applyFont="1" applyFill="1" applyBorder="1" applyAlignment="1">
      <alignment horizontal="center" vertical="center"/>
      <protection/>
    </xf>
    <xf numFmtId="164" fontId="10" fillId="3" borderId="1" xfId="23" applyFont="1" applyFill="1" applyBorder="1" applyAlignment="1">
      <alignment horizontal="left" vertical="center"/>
      <protection/>
    </xf>
    <xf numFmtId="164" fontId="9" fillId="3" borderId="1" xfId="25" applyFont="1" applyFill="1" applyBorder="1" applyAlignment="1">
      <alignment horizontal="center" vertical="center"/>
      <protection/>
    </xf>
    <xf numFmtId="170" fontId="9" fillId="3" borderId="1" xfId="25" applyNumberFormat="1" applyFont="1" applyFill="1" applyBorder="1" applyAlignment="1">
      <alignment horizontal="center" vertical="center"/>
      <protection/>
    </xf>
    <xf numFmtId="172" fontId="9" fillId="3" borderId="1" xfId="25" applyNumberFormat="1" applyFont="1" applyFill="1" applyBorder="1" applyAlignment="1">
      <alignment horizontal="center" vertical="center"/>
      <protection/>
    </xf>
    <xf numFmtId="164" fontId="9" fillId="3" borderId="1" xfId="25" applyFont="1" applyFill="1" applyBorder="1" applyAlignment="1">
      <alignment horizontal="center" vertical="center" wrapText="1"/>
      <protection/>
    </xf>
    <xf numFmtId="164" fontId="9" fillId="3" borderId="1" xfId="25" applyFont="1" applyFill="1" applyBorder="1" applyAlignment="1">
      <alignment horizontal="left" vertical="center"/>
      <protection/>
    </xf>
    <xf numFmtId="164" fontId="11" fillId="2" borderId="1" xfId="25" applyFont="1" applyFill="1" applyBorder="1" applyAlignment="1">
      <alignment horizontal="center" vertical="center"/>
      <protection/>
    </xf>
    <xf numFmtId="170" fontId="11" fillId="2" borderId="1" xfId="25" applyNumberFormat="1" applyFont="1" applyFill="1" applyBorder="1" applyAlignment="1">
      <alignment horizontal="center" vertical="center"/>
      <protection/>
    </xf>
    <xf numFmtId="164" fontId="11" fillId="8" borderId="1" xfId="25" applyNumberFormat="1" applyFont="1" applyFill="1" applyBorder="1" applyAlignment="1">
      <alignment horizontal="center" vertical="center"/>
      <protection/>
    </xf>
    <xf numFmtId="164" fontId="9" fillId="8" borderId="1" xfId="25" applyFont="1" applyFill="1" applyBorder="1" applyAlignment="1">
      <alignment vertical="center"/>
      <protection/>
    </xf>
    <xf numFmtId="172" fontId="9" fillId="8" borderId="1" xfId="25" applyNumberFormat="1" applyFont="1" applyFill="1" applyBorder="1" applyAlignment="1">
      <alignment vertical="center"/>
      <protection/>
    </xf>
    <xf numFmtId="164" fontId="22" fillId="0" borderId="1" xfId="0" applyNumberFormat="1" applyFont="1" applyBorder="1" applyAlignment="1">
      <alignment horizontal="center" vertical="center"/>
    </xf>
    <xf numFmtId="164" fontId="6" fillId="0" borderId="1" xfId="23" applyFont="1" applyBorder="1" applyAlignment="1">
      <alignment horizontal="center" vertical="center" wrapText="1"/>
      <protection/>
    </xf>
    <xf numFmtId="164" fontId="22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/>
    </xf>
    <xf numFmtId="170" fontId="22" fillId="0" borderId="1" xfId="0" applyNumberFormat="1" applyFont="1" applyBorder="1" applyAlignment="1">
      <alignment vertical="center"/>
    </xf>
    <xf numFmtId="172" fontId="22" fillId="0" borderId="1" xfId="0" applyNumberFormat="1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0" fillId="0" borderId="1" xfId="23" applyFont="1" applyFill="1" applyBorder="1" applyAlignment="1">
      <alignment horizontal="left" vertical="center"/>
      <protection/>
    </xf>
    <xf numFmtId="164" fontId="9" fillId="8" borderId="1" xfId="25" applyFont="1" applyFill="1" applyBorder="1" applyAlignment="1">
      <alignment horizontal="left" vertical="center"/>
      <protection/>
    </xf>
    <xf numFmtId="164" fontId="11" fillId="8" borderId="1" xfId="25" applyFont="1" applyFill="1" applyBorder="1" applyAlignment="1">
      <alignment horizontal="center" vertical="center" wrapText="1"/>
      <protection/>
    </xf>
    <xf numFmtId="170" fontId="11" fillId="8" borderId="1" xfId="25" applyNumberFormat="1" applyFont="1" applyFill="1" applyBorder="1" applyAlignment="1">
      <alignment horizontal="center" vertical="center"/>
      <protection/>
    </xf>
    <xf numFmtId="164" fontId="10" fillId="3" borderId="1" xfId="0" applyNumberFormat="1" applyFont="1" applyFill="1" applyBorder="1" applyAlignment="1">
      <alignment horizontal="center" vertical="center"/>
    </xf>
    <xf numFmtId="164" fontId="11" fillId="8" borderId="1" xfId="25" applyFont="1" applyFill="1" applyBorder="1" applyAlignment="1">
      <alignment horizontal="center" vertical="center"/>
      <protection/>
    </xf>
    <xf numFmtId="164" fontId="6" fillId="0" borderId="0" xfId="25" applyFont="1" applyFill="1" applyAlignment="1">
      <alignment horizontal="center" vertical="center"/>
      <protection/>
    </xf>
    <xf numFmtId="164" fontId="6" fillId="0" borderId="0" xfId="25" applyFont="1" applyFill="1" applyAlignment="1">
      <alignment horizontal="left" vertical="center"/>
      <protection/>
    </xf>
    <xf numFmtId="164" fontId="6" fillId="0" borderId="0" xfId="25" applyFont="1" applyFill="1" applyAlignment="1">
      <alignment vertical="center"/>
      <protection/>
    </xf>
    <xf numFmtId="164" fontId="7" fillId="0" borderId="0" xfId="25" applyFont="1" applyFill="1" applyBorder="1" applyAlignment="1">
      <alignment horizontal="left" vertical="center"/>
      <protection/>
    </xf>
    <xf numFmtId="164" fontId="6" fillId="0" borderId="0" xfId="25" applyFont="1" applyFill="1" applyBorder="1" applyAlignment="1">
      <alignment vertical="center"/>
      <protection/>
    </xf>
    <xf numFmtId="164" fontId="7" fillId="5" borderId="1" xfId="25" applyFont="1" applyFill="1" applyBorder="1" applyAlignment="1">
      <alignment horizontal="center" vertical="center" wrapText="1"/>
      <protection/>
    </xf>
    <xf numFmtId="169" fontId="7" fillId="5" borderId="1" xfId="25" applyNumberFormat="1" applyFont="1" applyFill="1" applyBorder="1" applyAlignment="1">
      <alignment horizontal="center" vertical="center" wrapText="1"/>
      <protection/>
    </xf>
    <xf numFmtId="178" fontId="7" fillId="5" borderId="1" xfId="25" applyNumberFormat="1" applyFont="1" applyFill="1" applyBorder="1" applyAlignment="1">
      <alignment horizontal="center" vertical="center" wrapText="1"/>
      <protection/>
    </xf>
    <xf numFmtId="164" fontId="6" fillId="3" borderId="0" xfId="25" applyFont="1" applyFill="1" applyBorder="1" applyAlignment="1">
      <alignment vertical="center"/>
      <protection/>
    </xf>
    <xf numFmtId="164" fontId="6" fillId="0" borderId="1" xfId="25" applyFont="1" applyBorder="1" applyAlignment="1">
      <alignment horizontal="center" vertical="center"/>
      <protection/>
    </xf>
    <xf numFmtId="164" fontId="3" fillId="0" borderId="1" xfId="26" applyFont="1" applyBorder="1" applyAlignment="1">
      <alignment vertical="center" wrapText="1"/>
      <protection/>
    </xf>
    <xf numFmtId="164" fontId="3" fillId="0" borderId="1" xfId="26" applyFont="1" applyBorder="1" applyAlignment="1">
      <alignment horizontal="center" vertical="center" wrapText="1"/>
      <protection/>
    </xf>
    <xf numFmtId="164" fontId="6" fillId="0" borderId="1" xfId="25" applyFont="1" applyFill="1" applyBorder="1" applyAlignment="1">
      <alignment horizontal="center" vertical="center"/>
      <protection/>
    </xf>
    <xf numFmtId="164" fontId="7" fillId="5" borderId="1" xfId="25" applyFont="1" applyFill="1" applyBorder="1" applyAlignment="1">
      <alignment horizontal="right" vertical="center"/>
      <protection/>
    </xf>
    <xf numFmtId="164" fontId="7" fillId="5" borderId="1" xfId="25" applyFont="1" applyFill="1" applyBorder="1" applyAlignment="1">
      <alignment horizontal="center" vertical="center"/>
      <protection/>
    </xf>
    <xf numFmtId="164" fontId="7" fillId="9" borderId="1" xfId="25" applyFont="1" applyFill="1" applyBorder="1" applyAlignment="1">
      <alignment horizontal="center" vertical="center" wrapText="1"/>
      <protection/>
    </xf>
    <xf numFmtId="169" fontId="7" fillId="9" borderId="1" xfId="25" applyNumberFormat="1" applyFont="1" applyFill="1" applyBorder="1" applyAlignment="1">
      <alignment horizontal="center" vertical="center" wrapText="1"/>
      <protection/>
    </xf>
    <xf numFmtId="178" fontId="7" fillId="9" borderId="1" xfId="25" applyNumberFormat="1" applyFont="1" applyFill="1" applyBorder="1" applyAlignment="1">
      <alignment horizontal="center" vertical="center" wrapText="1"/>
      <protection/>
    </xf>
    <xf numFmtId="164" fontId="3" fillId="0" borderId="1" xfId="25" applyFont="1" applyBorder="1" applyAlignment="1">
      <alignment horizontal="left" vertical="center" wrapText="1"/>
      <protection/>
    </xf>
    <xf numFmtId="170" fontId="3" fillId="0" borderId="1" xfId="25" applyNumberFormat="1" applyFont="1" applyBorder="1" applyAlignment="1">
      <alignment horizontal="center" vertical="center" wrapText="1"/>
      <protection/>
    </xf>
    <xf numFmtId="164" fontId="26" fillId="0" borderId="0" xfId="25" applyFont="1" applyFill="1">
      <alignment/>
      <protection/>
    </xf>
    <xf numFmtId="164" fontId="27" fillId="0" borderId="0" xfId="25" applyFont="1" applyAlignment="1">
      <alignment vertical="center"/>
      <protection/>
    </xf>
    <xf numFmtId="164" fontId="2" fillId="0" borderId="0" xfId="25" applyFont="1" applyAlignment="1">
      <alignment vertical="center" wrapText="1"/>
      <protection/>
    </xf>
    <xf numFmtId="164" fontId="6" fillId="0" borderId="0" xfId="25" applyFont="1" applyFill="1" applyAlignment="1">
      <alignment horizontal="left" vertical="center" wrapText="1"/>
      <protection/>
    </xf>
    <xf numFmtId="164" fontId="9" fillId="0" borderId="0" xfId="25" applyFont="1" applyFill="1" applyAlignment="1">
      <alignment horizontal="right" vertical="center"/>
      <protection/>
    </xf>
    <xf numFmtId="164" fontId="28" fillId="0" borderId="0" xfId="0" applyFont="1" applyAlignment="1">
      <alignment vertical="center"/>
    </xf>
    <xf numFmtId="164" fontId="11" fillId="0" borderId="0" xfId="25" applyFont="1" applyFill="1" applyBorder="1" applyAlignment="1">
      <alignment horizontal="left" vertical="center"/>
      <protection/>
    </xf>
    <xf numFmtId="164" fontId="9" fillId="0" borderId="0" xfId="25" applyFont="1" applyFill="1" applyBorder="1" applyAlignment="1">
      <alignment vertical="center"/>
      <protection/>
    </xf>
    <xf numFmtId="164" fontId="11" fillId="5" borderId="1" xfId="25" applyFont="1" applyFill="1" applyBorder="1" applyAlignment="1">
      <alignment horizontal="center" vertical="center" wrapText="1"/>
      <protection/>
    </xf>
    <xf numFmtId="169" fontId="11" fillId="5" borderId="1" xfId="25" applyNumberFormat="1" applyFont="1" applyFill="1" applyBorder="1" applyAlignment="1">
      <alignment horizontal="center" vertical="center" wrapText="1"/>
      <protection/>
    </xf>
    <xf numFmtId="178" fontId="11" fillId="5" borderId="1" xfId="25" applyNumberFormat="1" applyFont="1" applyFill="1" applyBorder="1" applyAlignment="1">
      <alignment horizontal="center" vertical="center" wrapText="1"/>
      <protection/>
    </xf>
    <xf numFmtId="164" fontId="29" fillId="10" borderId="1" xfId="25" applyFont="1" applyFill="1" applyBorder="1" applyAlignment="1">
      <alignment horizontal="left" vertical="center"/>
      <protection/>
    </xf>
    <xf numFmtId="164" fontId="22" fillId="0" borderId="0" xfId="25" applyFont="1" applyFill="1" applyAlignment="1">
      <alignment horizontal="left" vertical="center"/>
      <protection/>
    </xf>
    <xf numFmtId="164" fontId="22" fillId="0" borderId="0" xfId="25" applyFont="1" applyFill="1" applyAlignment="1">
      <alignment vertical="center"/>
      <protection/>
    </xf>
    <xf numFmtId="164" fontId="9" fillId="0" borderId="2" xfId="0" applyNumberFormat="1" applyFont="1" applyFill="1" applyBorder="1" applyAlignment="1">
      <alignment horizontal="justify" vertical="center"/>
    </xf>
    <xf numFmtId="164" fontId="9" fillId="0" borderId="2" xfId="0" applyFont="1" applyFill="1" applyBorder="1" applyAlignment="1">
      <alignment horizontal="justify" vertical="center"/>
    </xf>
    <xf numFmtId="164" fontId="9" fillId="0" borderId="2" xfId="0" applyFont="1" applyFill="1" applyBorder="1" applyAlignment="1">
      <alignment horizontal="justify" vertical="center" wrapText="1"/>
    </xf>
    <xf numFmtId="179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 wrapText="1"/>
    </xf>
    <xf numFmtId="171" fontId="9" fillId="0" borderId="2" xfId="0" applyNumberFormat="1" applyFont="1" applyFill="1" applyBorder="1" applyAlignment="1">
      <alignment horizontal="justify" vertical="center" wrapText="1"/>
    </xf>
    <xf numFmtId="179" fontId="11" fillId="0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justify" vertical="center"/>
    </xf>
    <xf numFmtId="164" fontId="9" fillId="3" borderId="2" xfId="0" applyFont="1" applyFill="1" applyBorder="1" applyAlignment="1">
      <alignment horizontal="justify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justify" vertical="center"/>
    </xf>
    <xf numFmtId="179" fontId="11" fillId="3" borderId="2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_Arkusz1" xfId="20"/>
    <cellStyle name="Normalny 2" xfId="21"/>
    <cellStyle name="Normalny_Arkusz1" xfId="22"/>
    <cellStyle name="TableStyleLight1" xfId="23"/>
    <cellStyle name="Walutowy 2" xfId="24"/>
    <cellStyle name="Excel Built-in Normal" xfId="25"/>
    <cellStyle name="Excel Built-in Normal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76</xdr:row>
      <xdr:rowOff>66675</xdr:rowOff>
    </xdr:from>
    <xdr:to>
      <xdr:col>14</xdr:col>
      <xdr:colOff>66675</xdr:colOff>
      <xdr:row>77</xdr:row>
      <xdr:rowOff>9525</xdr:rowOff>
    </xdr:to>
    <xdr:sp>
      <xdr:nvSpPr>
        <xdr:cNvPr id="1" name="Łącznik prosty ze strzałką 2"/>
        <xdr:cNvSpPr>
          <a:spLocks/>
        </xdr:cNvSpPr>
      </xdr:nvSpPr>
      <xdr:spPr>
        <a:xfrm flipH="1">
          <a:off x="8324850" y="24050625"/>
          <a:ext cx="10086975" cy="247650"/>
        </a:xfrm>
        <a:prstGeom prst="bentConnector3">
          <a:avLst>
            <a:gd name="adj" fmla="val 49967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82</xdr:row>
      <xdr:rowOff>238125</xdr:rowOff>
    </xdr:from>
    <xdr:to>
      <xdr:col>14</xdr:col>
      <xdr:colOff>66675</xdr:colOff>
      <xdr:row>83</xdr:row>
      <xdr:rowOff>180975</xdr:rowOff>
    </xdr:to>
    <xdr:sp>
      <xdr:nvSpPr>
        <xdr:cNvPr id="2" name="Łącznik prosty ze strzałką 2"/>
        <xdr:cNvSpPr>
          <a:spLocks/>
        </xdr:cNvSpPr>
      </xdr:nvSpPr>
      <xdr:spPr>
        <a:xfrm flipH="1">
          <a:off x="8324850" y="26050875"/>
          <a:ext cx="10086975" cy="247650"/>
        </a:xfrm>
        <a:prstGeom prst="bentConnector3">
          <a:avLst>
            <a:gd name="adj" fmla="val 49967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zoomScale="80" zoomScaleNormal="80" workbookViewId="0" topLeftCell="A1">
      <selection activeCell="A10" sqref="A10"/>
    </sheetView>
  </sheetViews>
  <sheetFormatPr defaultColWidth="9.140625" defaultRowHeight="12.75"/>
  <cols>
    <col min="1" max="1" width="4.8515625" style="1" customWidth="1"/>
    <col min="2" max="2" width="29.00390625" style="1" customWidth="1"/>
    <col min="3" max="3" width="27.28125" style="1" customWidth="1"/>
    <col min="4" max="4" width="16.28125" style="1" customWidth="1"/>
    <col min="5" max="5" width="12.57421875" style="1" customWidth="1"/>
    <col min="6" max="6" width="17.8515625" style="1" customWidth="1"/>
    <col min="7" max="7" width="39.8515625" style="2" customWidth="1"/>
    <col min="8" max="8" width="15.7109375" style="1" customWidth="1"/>
    <col min="9" max="9" width="16.421875" style="1" customWidth="1"/>
    <col min="10" max="10" width="43.140625" style="1" customWidth="1"/>
    <col min="11" max="244" width="9.140625" style="3" customWidth="1"/>
    <col min="245" max="16384" width="9.00390625" style="4" customWidth="1"/>
  </cols>
  <sheetData>
    <row r="1" spans="1:7" s="7" customFormat="1" ht="30" customHeight="1">
      <c r="A1" s="5"/>
      <c r="B1" s="5" t="s">
        <v>0</v>
      </c>
      <c r="C1" s="5"/>
      <c r="D1" s="5"/>
      <c r="E1" s="5"/>
      <c r="F1" s="5"/>
      <c r="G1" s="6"/>
    </row>
    <row r="2" spans="1:11" s="7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4"/>
    </row>
    <row r="3" spans="1:10" s="17" customFormat="1" ht="39" customHeight="1">
      <c r="A3" s="11">
        <v>1</v>
      </c>
      <c r="B3" s="12" t="s">
        <v>11</v>
      </c>
      <c r="C3" s="13" t="s">
        <v>12</v>
      </c>
      <c r="D3" s="14" t="s">
        <v>13</v>
      </c>
      <c r="E3" s="14">
        <v>330920512</v>
      </c>
      <c r="F3" s="14" t="s">
        <v>14</v>
      </c>
      <c r="G3" s="15" t="s">
        <v>15</v>
      </c>
      <c r="H3" s="16"/>
      <c r="I3" s="16"/>
      <c r="J3" s="16"/>
    </row>
    <row r="4" spans="1:10" s="17" customFormat="1" ht="58.5" customHeight="1">
      <c r="A4" s="11">
        <v>2</v>
      </c>
      <c r="B4" s="18" t="s">
        <v>16</v>
      </c>
      <c r="C4" s="18" t="s">
        <v>17</v>
      </c>
      <c r="D4" s="19" t="s">
        <v>18</v>
      </c>
      <c r="E4" s="19">
        <v>320904509</v>
      </c>
      <c r="F4" s="19" t="s">
        <v>19</v>
      </c>
      <c r="G4" s="20" t="s">
        <v>20</v>
      </c>
      <c r="H4" s="20" t="s">
        <v>21</v>
      </c>
      <c r="I4" s="21"/>
      <c r="J4" s="22" t="s">
        <v>22</v>
      </c>
    </row>
    <row r="5" spans="1:10" s="17" customFormat="1" ht="49.5" customHeight="1">
      <c r="A5" s="11">
        <v>3</v>
      </c>
      <c r="B5" s="23" t="s">
        <v>23</v>
      </c>
      <c r="C5" s="23" t="s">
        <v>24</v>
      </c>
      <c r="D5" s="24" t="s">
        <v>25</v>
      </c>
      <c r="E5" s="24">
        <v>3801657</v>
      </c>
      <c r="F5" s="24" t="s">
        <v>26</v>
      </c>
      <c r="G5" s="25" t="s">
        <v>27</v>
      </c>
      <c r="H5" s="25" t="s">
        <v>28</v>
      </c>
      <c r="I5" s="21">
        <v>1</v>
      </c>
      <c r="J5" s="22"/>
    </row>
    <row r="6" spans="1:10" s="17" customFormat="1" ht="81.75" customHeight="1">
      <c r="A6" s="11">
        <v>4</v>
      </c>
      <c r="B6" s="23" t="s">
        <v>29</v>
      </c>
      <c r="C6" s="23" t="s">
        <v>30</v>
      </c>
      <c r="D6" s="24" t="s">
        <v>31</v>
      </c>
      <c r="E6" s="26">
        <v>1014560</v>
      </c>
      <c r="F6" s="24" t="s">
        <v>32</v>
      </c>
      <c r="G6" s="25" t="s">
        <v>33</v>
      </c>
      <c r="H6" s="25" t="s">
        <v>34</v>
      </c>
      <c r="I6" s="27">
        <v>100</v>
      </c>
      <c r="J6" s="22" t="s">
        <v>35</v>
      </c>
    </row>
    <row r="7" spans="1:10" s="17" customFormat="1" ht="43.5" customHeight="1">
      <c r="A7" s="11">
        <v>5</v>
      </c>
      <c r="B7" s="23" t="s">
        <v>36</v>
      </c>
      <c r="C7" s="23" t="s">
        <v>37</v>
      </c>
      <c r="D7" s="24" t="s">
        <v>38</v>
      </c>
      <c r="E7" s="24">
        <v>331250812</v>
      </c>
      <c r="F7" s="27" t="s">
        <v>39</v>
      </c>
      <c r="G7" s="25" t="s">
        <v>33</v>
      </c>
      <c r="H7" s="25" t="s">
        <v>40</v>
      </c>
      <c r="I7" s="27">
        <v>1200</v>
      </c>
      <c r="J7" s="22" t="s">
        <v>41</v>
      </c>
    </row>
    <row r="8" spans="1:10" s="17" customFormat="1" ht="26.25" customHeight="1">
      <c r="A8" s="11">
        <v>6</v>
      </c>
      <c r="B8" s="23" t="s">
        <v>42</v>
      </c>
      <c r="C8" s="23" t="s">
        <v>43</v>
      </c>
      <c r="D8" s="24" t="s">
        <v>44</v>
      </c>
      <c r="E8" s="24">
        <v>331079666</v>
      </c>
      <c r="F8" s="24">
        <v>7512</v>
      </c>
      <c r="G8" s="22" t="s">
        <v>45</v>
      </c>
      <c r="H8" s="20" t="s">
        <v>46</v>
      </c>
      <c r="I8" s="27">
        <v>291</v>
      </c>
      <c r="J8" s="22" t="s">
        <v>47</v>
      </c>
    </row>
    <row r="9" spans="1:10" s="17" customFormat="1" ht="52.5">
      <c r="A9" s="11">
        <v>7</v>
      </c>
      <c r="B9" s="28" t="s">
        <v>48</v>
      </c>
      <c r="C9" s="23" t="s">
        <v>49</v>
      </c>
      <c r="D9" s="19" t="s">
        <v>50</v>
      </c>
      <c r="E9" s="19">
        <v>330496675</v>
      </c>
      <c r="F9" s="27" t="s">
        <v>51</v>
      </c>
      <c r="G9" s="25" t="s">
        <v>52</v>
      </c>
      <c r="H9" s="25" t="s">
        <v>53</v>
      </c>
      <c r="I9" s="21">
        <v>129</v>
      </c>
      <c r="J9" s="22" t="s">
        <v>54</v>
      </c>
    </row>
    <row r="10" spans="1:256" s="31" customFormat="1" ht="63" customHeight="1">
      <c r="A10" s="11">
        <v>8</v>
      </c>
      <c r="B10" s="29" t="s">
        <v>55</v>
      </c>
      <c r="C10" s="13" t="s">
        <v>12</v>
      </c>
      <c r="D10" s="11" t="s">
        <v>56</v>
      </c>
      <c r="E10" s="11">
        <v>321516092</v>
      </c>
      <c r="F10" s="13" t="s">
        <v>57</v>
      </c>
      <c r="G10" s="30" t="s">
        <v>58</v>
      </c>
      <c r="H10" s="11"/>
      <c r="I10" s="11"/>
      <c r="J10" s="11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</sheetData>
  <sheetProtection selectLockedCells="1" selectUnlockedCells="1"/>
  <printOptions horizontalCentered="1"/>
  <pageMargins left="0" right="0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workbookViewId="0" topLeftCell="A34">
      <selection activeCell="D60" sqref="D60"/>
    </sheetView>
  </sheetViews>
  <sheetFormatPr defaultColWidth="9.140625" defaultRowHeight="12.75"/>
  <cols>
    <col min="1" max="1" width="7.57421875" style="33" customWidth="1"/>
    <col min="2" max="2" width="29.140625" style="34" customWidth="1"/>
    <col min="3" max="3" width="34.28125" style="35" customWidth="1"/>
    <col min="4" max="4" width="31.28125" style="36" customWidth="1"/>
    <col min="5" max="5" width="31.00390625" style="35" customWidth="1"/>
    <col min="6" max="16384" width="8.7109375" style="34" customWidth="1"/>
  </cols>
  <sheetData>
    <row r="1" spans="2:5" ht="26.25" customHeight="1">
      <c r="B1" s="5" t="s">
        <v>59</v>
      </c>
      <c r="C1" s="5"/>
      <c r="D1" s="37"/>
      <c r="E1" s="38"/>
    </row>
    <row r="2" spans="1:5" ht="16.5" customHeight="1">
      <c r="A2" s="39" t="s">
        <v>60</v>
      </c>
      <c r="B2" s="40" t="s">
        <v>61</v>
      </c>
      <c r="C2" s="41" t="s">
        <v>62</v>
      </c>
      <c r="D2" s="8" t="s">
        <v>63</v>
      </c>
      <c r="E2" s="42" t="s">
        <v>64</v>
      </c>
    </row>
    <row r="3" spans="1:5" ht="14.25">
      <c r="A3" s="43">
        <v>1</v>
      </c>
      <c r="B3" s="44" t="s">
        <v>65</v>
      </c>
      <c r="C3" s="45" t="s">
        <v>66</v>
      </c>
      <c r="D3" s="46" t="s">
        <v>67</v>
      </c>
      <c r="E3" s="45" t="s">
        <v>68</v>
      </c>
    </row>
    <row r="4" spans="1:5" ht="26.25">
      <c r="A4" s="43">
        <v>2</v>
      </c>
      <c r="B4" s="44" t="s">
        <v>69</v>
      </c>
      <c r="C4" s="45" t="s">
        <v>70</v>
      </c>
      <c r="D4" s="46" t="s">
        <v>71</v>
      </c>
      <c r="E4" s="45" t="s">
        <v>72</v>
      </c>
    </row>
    <row r="5" spans="1:5" ht="14.25">
      <c r="A5" s="43">
        <v>3</v>
      </c>
      <c r="B5" s="44" t="s">
        <v>73</v>
      </c>
      <c r="C5" s="45" t="s">
        <v>74</v>
      </c>
      <c r="D5" s="46" t="s">
        <v>75</v>
      </c>
      <c r="E5" s="45" t="s">
        <v>76</v>
      </c>
    </row>
    <row r="6" spans="1:5" ht="26.25">
      <c r="A6" s="43">
        <v>4</v>
      </c>
      <c r="B6" s="44" t="s">
        <v>77</v>
      </c>
      <c r="C6" s="45" t="s">
        <v>78</v>
      </c>
      <c r="D6" s="46" t="s">
        <v>79</v>
      </c>
      <c r="E6" s="45" t="s">
        <v>80</v>
      </c>
    </row>
    <row r="7" spans="1:5" ht="14.25">
      <c r="A7" s="43">
        <v>5</v>
      </c>
      <c r="B7" s="44" t="s">
        <v>81</v>
      </c>
      <c r="C7" s="45" t="s">
        <v>82</v>
      </c>
      <c r="D7" s="46" t="s">
        <v>83</v>
      </c>
      <c r="E7" s="45" t="s">
        <v>76</v>
      </c>
    </row>
    <row r="8" spans="1:5" ht="26.25">
      <c r="A8" s="43">
        <v>6</v>
      </c>
      <c r="B8" s="44" t="s">
        <v>84</v>
      </c>
      <c r="C8" s="45" t="s">
        <v>85</v>
      </c>
      <c r="D8" s="46" t="s">
        <v>86</v>
      </c>
      <c r="E8" s="45" t="s">
        <v>87</v>
      </c>
    </row>
    <row r="9" spans="1:5" ht="26.25">
      <c r="A9" s="43">
        <v>7</v>
      </c>
      <c r="B9" s="44" t="s">
        <v>88</v>
      </c>
      <c r="C9" s="45" t="s">
        <v>89</v>
      </c>
      <c r="D9" s="46" t="s">
        <v>90</v>
      </c>
      <c r="E9" s="45" t="s">
        <v>72</v>
      </c>
    </row>
    <row r="10" spans="1:5" ht="26.25">
      <c r="A10" s="43">
        <v>8</v>
      </c>
      <c r="B10" s="44" t="s">
        <v>91</v>
      </c>
      <c r="C10" s="45" t="s">
        <v>92</v>
      </c>
      <c r="D10" s="46" t="s">
        <v>93</v>
      </c>
      <c r="E10" s="45" t="s">
        <v>94</v>
      </c>
    </row>
    <row r="11" spans="1:5" ht="14.25">
      <c r="A11" s="43">
        <v>9</v>
      </c>
      <c r="B11" s="44" t="s">
        <v>95</v>
      </c>
      <c r="C11" s="45" t="s">
        <v>96</v>
      </c>
      <c r="D11" s="46" t="s">
        <v>97</v>
      </c>
      <c r="E11" s="45" t="s">
        <v>98</v>
      </c>
    </row>
    <row r="12" spans="1:5" ht="14.25">
      <c r="A12" s="43">
        <v>10</v>
      </c>
      <c r="B12" s="44" t="s">
        <v>99</v>
      </c>
      <c r="C12" s="45" t="s">
        <v>100</v>
      </c>
      <c r="D12" s="46" t="s">
        <v>101</v>
      </c>
      <c r="E12" s="45" t="s">
        <v>102</v>
      </c>
    </row>
    <row r="13" spans="1:5" ht="14.25">
      <c r="A13" s="43">
        <v>11</v>
      </c>
      <c r="B13" s="44" t="s">
        <v>103</v>
      </c>
      <c r="C13" s="45" t="s">
        <v>104</v>
      </c>
      <c r="D13" s="46" t="s">
        <v>105</v>
      </c>
      <c r="E13" s="45" t="s">
        <v>106</v>
      </c>
    </row>
    <row r="14" spans="1:5" ht="14.25">
      <c r="A14" s="43">
        <v>12</v>
      </c>
      <c r="B14" s="44" t="s">
        <v>107</v>
      </c>
      <c r="C14" s="45" t="s">
        <v>108</v>
      </c>
      <c r="D14" s="46" t="s">
        <v>109</v>
      </c>
      <c r="E14" s="45" t="s">
        <v>110</v>
      </c>
    </row>
    <row r="15" spans="1:5" ht="14.25">
      <c r="A15" s="43">
        <v>13</v>
      </c>
      <c r="B15" s="44" t="s">
        <v>111</v>
      </c>
      <c r="C15" s="45" t="s">
        <v>112</v>
      </c>
      <c r="D15" s="46" t="s">
        <v>113</v>
      </c>
      <c r="E15" s="45" t="s">
        <v>114</v>
      </c>
    </row>
    <row r="16" spans="1:5" ht="14.25" customHeight="1">
      <c r="A16" s="47">
        <v>14</v>
      </c>
      <c r="B16" s="44" t="s">
        <v>115</v>
      </c>
      <c r="C16" s="46" t="s">
        <v>116</v>
      </c>
      <c r="D16" s="46" t="s">
        <v>117</v>
      </c>
      <c r="E16" s="45" t="s">
        <v>114</v>
      </c>
    </row>
    <row r="17" spans="1:5" ht="14.25">
      <c r="A17" s="47"/>
      <c r="B17" s="44"/>
      <c r="C17" s="46"/>
      <c r="D17" s="46" t="s">
        <v>118</v>
      </c>
      <c r="E17" s="45" t="s">
        <v>119</v>
      </c>
    </row>
    <row r="18" spans="1:5" ht="26.25">
      <c r="A18" s="43">
        <v>15</v>
      </c>
      <c r="B18" s="44" t="s">
        <v>120</v>
      </c>
      <c r="C18" s="45" t="s">
        <v>121</v>
      </c>
      <c r="D18" s="46" t="s">
        <v>122</v>
      </c>
      <c r="E18" s="45" t="s">
        <v>114</v>
      </c>
    </row>
    <row r="19" spans="1:5" ht="14.25">
      <c r="A19" s="43">
        <v>16</v>
      </c>
      <c r="B19" s="44" t="s">
        <v>123</v>
      </c>
      <c r="C19" s="45" t="s">
        <v>124</v>
      </c>
      <c r="D19" s="46" t="s">
        <v>125</v>
      </c>
      <c r="E19" s="45" t="s">
        <v>114</v>
      </c>
    </row>
    <row r="20" spans="1:5" ht="14.25">
      <c r="A20" s="43">
        <v>17</v>
      </c>
      <c r="B20" s="44" t="s">
        <v>126</v>
      </c>
      <c r="C20" s="45" t="s">
        <v>127</v>
      </c>
      <c r="D20" s="46" t="s">
        <v>128</v>
      </c>
      <c r="E20" s="45" t="s">
        <v>76</v>
      </c>
    </row>
    <row r="21" spans="1:5" ht="26.25">
      <c r="A21" s="43">
        <v>18</v>
      </c>
      <c r="B21" s="44" t="s">
        <v>129</v>
      </c>
      <c r="C21" s="45" t="s">
        <v>130</v>
      </c>
      <c r="D21" s="46" t="s">
        <v>131</v>
      </c>
      <c r="E21" s="45" t="s">
        <v>132</v>
      </c>
    </row>
    <row r="22" spans="1:5" ht="14.25">
      <c r="A22" s="43">
        <v>19</v>
      </c>
      <c r="B22" s="44" t="s">
        <v>133</v>
      </c>
      <c r="C22" s="45" t="s">
        <v>134</v>
      </c>
      <c r="D22" s="46" t="s">
        <v>135</v>
      </c>
      <c r="E22" s="45" t="s">
        <v>76</v>
      </c>
    </row>
    <row r="23" spans="1:5" ht="14.25">
      <c r="A23" s="43">
        <v>20</v>
      </c>
      <c r="B23" s="44" t="s">
        <v>136</v>
      </c>
      <c r="C23" s="45" t="s">
        <v>137</v>
      </c>
      <c r="D23" s="46" t="s">
        <v>138</v>
      </c>
      <c r="E23" s="45" t="s">
        <v>76</v>
      </c>
    </row>
    <row r="24" spans="1:5" ht="14.25">
      <c r="A24" s="43">
        <v>21</v>
      </c>
      <c r="B24" s="44" t="s">
        <v>139</v>
      </c>
      <c r="C24" s="45" t="s">
        <v>140</v>
      </c>
      <c r="D24" s="46" t="s">
        <v>141</v>
      </c>
      <c r="E24" s="45" t="s">
        <v>142</v>
      </c>
    </row>
    <row r="25" spans="1:5" ht="14.25">
      <c r="A25" s="43">
        <v>22</v>
      </c>
      <c r="B25" s="44" t="s">
        <v>143</v>
      </c>
      <c r="C25" s="45" t="s">
        <v>144</v>
      </c>
      <c r="D25" s="46" t="s">
        <v>145</v>
      </c>
      <c r="E25" s="45" t="s">
        <v>114</v>
      </c>
    </row>
    <row r="26" spans="1:5" ht="14.25">
      <c r="A26" s="43">
        <v>23</v>
      </c>
      <c r="B26" s="44" t="s">
        <v>146</v>
      </c>
      <c r="C26" s="45" t="s">
        <v>147</v>
      </c>
      <c r="D26" s="46" t="s">
        <v>148</v>
      </c>
      <c r="E26" s="45" t="s">
        <v>142</v>
      </c>
    </row>
    <row r="27" spans="1:5" ht="14.25">
      <c r="A27" s="43">
        <v>24</v>
      </c>
      <c r="B27" s="44" t="s">
        <v>149</v>
      </c>
      <c r="C27" s="45" t="s">
        <v>150</v>
      </c>
      <c r="D27" s="46" t="s">
        <v>151</v>
      </c>
      <c r="E27" s="45" t="s">
        <v>76</v>
      </c>
    </row>
    <row r="28" spans="1:5" ht="14.25">
      <c r="A28" s="43">
        <v>25</v>
      </c>
      <c r="B28" s="44" t="s">
        <v>152</v>
      </c>
      <c r="C28" s="45" t="s">
        <v>153</v>
      </c>
      <c r="D28" s="46" t="s">
        <v>154</v>
      </c>
      <c r="E28" s="45" t="s">
        <v>155</v>
      </c>
    </row>
    <row r="29" spans="1:5" ht="14.25">
      <c r="A29" s="43">
        <v>26</v>
      </c>
      <c r="B29" s="44" t="s">
        <v>156</v>
      </c>
      <c r="C29" s="45" t="s">
        <v>157</v>
      </c>
      <c r="D29" s="46" t="s">
        <v>158</v>
      </c>
      <c r="E29" s="45" t="s">
        <v>159</v>
      </c>
    </row>
    <row r="30" spans="1:5" ht="14.25">
      <c r="A30" s="43">
        <v>27</v>
      </c>
      <c r="B30" s="44" t="s">
        <v>160</v>
      </c>
      <c r="C30" s="45" t="s">
        <v>161</v>
      </c>
      <c r="D30" s="46" t="s">
        <v>162</v>
      </c>
      <c r="E30" s="45" t="s">
        <v>114</v>
      </c>
    </row>
    <row r="31" spans="1:5" ht="14.25">
      <c r="A31" s="43">
        <v>28</v>
      </c>
      <c r="B31" s="44" t="s">
        <v>163</v>
      </c>
      <c r="C31" s="45" t="s">
        <v>164</v>
      </c>
      <c r="D31" s="46" t="s">
        <v>165</v>
      </c>
      <c r="E31" s="45" t="s">
        <v>76</v>
      </c>
    </row>
    <row r="32" spans="1:5" ht="14.25">
      <c r="A32" s="43">
        <v>29</v>
      </c>
      <c r="B32" s="44" t="s">
        <v>166</v>
      </c>
      <c r="C32" s="45" t="s">
        <v>167</v>
      </c>
      <c r="D32" s="46" t="s">
        <v>168</v>
      </c>
      <c r="E32" s="45" t="s">
        <v>155</v>
      </c>
    </row>
    <row r="33" spans="1:5" ht="14.25">
      <c r="A33" s="43">
        <v>30</v>
      </c>
      <c r="B33" s="44" t="s">
        <v>169</v>
      </c>
      <c r="C33" s="45" t="s">
        <v>170</v>
      </c>
      <c r="D33" s="46" t="s">
        <v>171</v>
      </c>
      <c r="E33" s="45" t="s">
        <v>114</v>
      </c>
    </row>
    <row r="34" spans="1:5" ht="14.25">
      <c r="A34" s="43">
        <v>31</v>
      </c>
      <c r="B34" s="44" t="s">
        <v>172</v>
      </c>
      <c r="C34" s="45" t="s">
        <v>173</v>
      </c>
      <c r="D34" s="46" t="s">
        <v>174</v>
      </c>
      <c r="E34" s="45" t="s">
        <v>76</v>
      </c>
    </row>
    <row r="35" spans="1:5" ht="14.25">
      <c r="A35" s="43">
        <v>32</v>
      </c>
      <c r="B35" s="44" t="s">
        <v>175</v>
      </c>
      <c r="C35" s="45" t="s">
        <v>176</v>
      </c>
      <c r="D35" s="46" t="s">
        <v>177</v>
      </c>
      <c r="E35" s="45" t="s">
        <v>114</v>
      </c>
    </row>
    <row r="36" spans="1:5" ht="14.25">
      <c r="A36" s="43">
        <v>33</v>
      </c>
      <c r="B36" s="44" t="s">
        <v>178</v>
      </c>
      <c r="C36" s="45" t="s">
        <v>179</v>
      </c>
      <c r="D36" s="46" t="s">
        <v>180</v>
      </c>
      <c r="E36" s="45" t="s">
        <v>114</v>
      </c>
    </row>
    <row r="37" spans="1:5" ht="14.25">
      <c r="A37" s="43">
        <v>34</v>
      </c>
      <c r="B37" s="44" t="s">
        <v>181</v>
      </c>
      <c r="C37" s="45" t="s">
        <v>182</v>
      </c>
      <c r="D37" s="46" t="s">
        <v>183</v>
      </c>
      <c r="E37" s="45" t="s">
        <v>184</v>
      </c>
    </row>
    <row r="38" spans="1:5" ht="14.25" customHeight="1">
      <c r="A38" s="47">
        <v>35</v>
      </c>
      <c r="B38" s="44" t="s">
        <v>185</v>
      </c>
      <c r="C38" s="45" t="s">
        <v>186</v>
      </c>
      <c r="D38" s="46" t="s">
        <v>187</v>
      </c>
      <c r="E38" s="45" t="s">
        <v>114</v>
      </c>
    </row>
    <row r="39" spans="1:5" ht="14.25">
      <c r="A39" s="47"/>
      <c r="B39" s="44"/>
      <c r="C39" s="45"/>
      <c r="D39" s="46" t="s">
        <v>188</v>
      </c>
      <c r="E39" s="45" t="s">
        <v>189</v>
      </c>
    </row>
    <row r="40" spans="1:5" ht="14.25" customHeight="1">
      <c r="A40" s="43">
        <v>36</v>
      </c>
      <c r="B40" s="44" t="s">
        <v>190</v>
      </c>
      <c r="C40" s="45" t="s">
        <v>191</v>
      </c>
      <c r="D40" s="46" t="s">
        <v>192</v>
      </c>
      <c r="E40" s="45" t="s">
        <v>114</v>
      </c>
    </row>
    <row r="41" spans="1:5" ht="14.25">
      <c r="A41" s="43"/>
      <c r="B41" s="44"/>
      <c r="C41" s="45"/>
      <c r="D41" s="46" t="s">
        <v>193</v>
      </c>
      <c r="E41" s="45" t="s">
        <v>102</v>
      </c>
    </row>
    <row r="42" spans="1:5" ht="26.25">
      <c r="A42" s="43">
        <v>37</v>
      </c>
      <c r="B42" s="44" t="s">
        <v>194</v>
      </c>
      <c r="C42" s="45" t="s">
        <v>195</v>
      </c>
      <c r="D42" s="46" t="s">
        <v>196</v>
      </c>
      <c r="E42" s="45" t="s">
        <v>197</v>
      </c>
    </row>
    <row r="43" spans="1:5" ht="26.25">
      <c r="A43" s="43">
        <v>38</v>
      </c>
      <c r="B43" s="44" t="s">
        <v>198</v>
      </c>
      <c r="C43" s="45" t="s">
        <v>199</v>
      </c>
      <c r="D43" s="46" t="s">
        <v>200</v>
      </c>
      <c r="E43" s="45" t="s">
        <v>201</v>
      </c>
    </row>
    <row r="44" spans="1:5" ht="14.25">
      <c r="A44" s="43">
        <v>39</v>
      </c>
      <c r="B44" s="44" t="s">
        <v>202</v>
      </c>
      <c r="C44" s="45" t="s">
        <v>199</v>
      </c>
      <c r="D44" s="46" t="s">
        <v>203</v>
      </c>
      <c r="E44" s="45" t="s">
        <v>204</v>
      </c>
    </row>
    <row r="45" spans="1:5" ht="14.25">
      <c r="A45" s="43">
        <v>40</v>
      </c>
      <c r="B45" s="44" t="s">
        <v>205</v>
      </c>
      <c r="C45" s="45" t="s">
        <v>199</v>
      </c>
      <c r="D45" s="46" t="s">
        <v>206</v>
      </c>
      <c r="E45" s="45" t="s">
        <v>204</v>
      </c>
    </row>
    <row r="46" spans="1:5" ht="14.25">
      <c r="A46" s="43">
        <v>41</v>
      </c>
      <c r="B46" s="44" t="s">
        <v>207</v>
      </c>
      <c r="C46" s="45" t="s">
        <v>208</v>
      </c>
      <c r="D46" s="46" t="s">
        <v>209</v>
      </c>
      <c r="E46" s="45" t="s">
        <v>102</v>
      </c>
    </row>
    <row r="47" spans="1:5" ht="14.25">
      <c r="A47" s="43">
        <v>42</v>
      </c>
      <c r="B47" s="44" t="s">
        <v>210</v>
      </c>
      <c r="C47" s="45" t="s">
        <v>211</v>
      </c>
      <c r="D47" s="46" t="s">
        <v>212</v>
      </c>
      <c r="E47" s="45" t="s">
        <v>102</v>
      </c>
    </row>
    <row r="48" spans="1:5" ht="14.25">
      <c r="A48" s="43">
        <v>43</v>
      </c>
      <c r="B48" s="44" t="s">
        <v>213</v>
      </c>
      <c r="C48" s="45" t="s">
        <v>214</v>
      </c>
      <c r="D48" s="46" t="s">
        <v>215</v>
      </c>
      <c r="E48" s="45" t="s">
        <v>76</v>
      </c>
    </row>
    <row r="49" spans="1:5" ht="14.25">
      <c r="A49" s="43">
        <v>44</v>
      </c>
      <c r="B49" s="44" t="s">
        <v>216</v>
      </c>
      <c r="C49" s="45" t="s">
        <v>217</v>
      </c>
      <c r="D49" s="46" t="s">
        <v>97</v>
      </c>
      <c r="E49" s="45" t="s">
        <v>114</v>
      </c>
    </row>
    <row r="50" spans="1:5" ht="14.25">
      <c r="A50" s="43">
        <v>45</v>
      </c>
      <c r="B50" s="44" t="s">
        <v>218</v>
      </c>
      <c r="C50" s="45" t="s">
        <v>219</v>
      </c>
      <c r="D50" s="46" t="s">
        <v>220</v>
      </c>
      <c r="E50" s="45" t="s">
        <v>76</v>
      </c>
    </row>
    <row r="51" spans="1:5" ht="14.25">
      <c r="A51" s="43">
        <v>46</v>
      </c>
      <c r="B51" s="44" t="s">
        <v>221</v>
      </c>
      <c r="C51" s="45" t="s">
        <v>222</v>
      </c>
      <c r="D51" s="46" t="s">
        <v>223</v>
      </c>
      <c r="E51" s="45" t="s">
        <v>76</v>
      </c>
    </row>
    <row r="52" spans="1:5" ht="14.25">
      <c r="A52" s="43">
        <v>47</v>
      </c>
      <c r="B52" s="44" t="s">
        <v>224</v>
      </c>
      <c r="C52" s="45" t="s">
        <v>225</v>
      </c>
      <c r="D52" s="46" t="s">
        <v>226</v>
      </c>
      <c r="E52" s="45" t="s">
        <v>102</v>
      </c>
    </row>
    <row r="53" spans="1:5" ht="14.25">
      <c r="A53" s="43">
        <v>48</v>
      </c>
      <c r="B53" s="44" t="s">
        <v>227</v>
      </c>
      <c r="C53" s="45" t="s">
        <v>228</v>
      </c>
      <c r="D53" s="46" t="s">
        <v>220</v>
      </c>
      <c r="E53" s="45" t="s">
        <v>76</v>
      </c>
    </row>
    <row r="54" spans="1:5" ht="14.25">
      <c r="A54" s="43">
        <v>49</v>
      </c>
      <c r="B54" s="44" t="s">
        <v>229</v>
      </c>
      <c r="C54" s="45" t="s">
        <v>230</v>
      </c>
      <c r="D54" s="46" t="s">
        <v>231</v>
      </c>
      <c r="E54" s="45" t="s">
        <v>102</v>
      </c>
    </row>
    <row r="55" spans="1:5" ht="14.25">
      <c r="A55" s="43">
        <v>50</v>
      </c>
      <c r="B55" s="44" t="s">
        <v>232</v>
      </c>
      <c r="C55" s="45" t="s">
        <v>233</v>
      </c>
      <c r="D55" s="46" t="s">
        <v>234</v>
      </c>
      <c r="E55" s="45" t="s">
        <v>119</v>
      </c>
    </row>
    <row r="56" spans="1:5" ht="27.75">
      <c r="A56" s="43">
        <v>51</v>
      </c>
      <c r="B56" s="46"/>
      <c r="C56" s="45" t="s">
        <v>235</v>
      </c>
      <c r="D56" s="46" t="s">
        <v>236</v>
      </c>
      <c r="E56" s="45" t="s">
        <v>237</v>
      </c>
    </row>
    <row r="57" spans="1:5" ht="14.25">
      <c r="A57" s="43">
        <v>52</v>
      </c>
      <c r="B57" s="46"/>
      <c r="C57" s="45" t="s">
        <v>238</v>
      </c>
      <c r="D57" s="46" t="s">
        <v>239</v>
      </c>
      <c r="E57" s="45"/>
    </row>
    <row r="58" spans="1:5" ht="14.25">
      <c r="A58" s="43">
        <v>53</v>
      </c>
      <c r="B58" s="46"/>
      <c r="C58" s="45" t="s">
        <v>240</v>
      </c>
      <c r="D58" s="46" t="s">
        <v>241</v>
      </c>
      <c r="E58" s="45" t="s">
        <v>237</v>
      </c>
    </row>
    <row r="59" spans="2:5" ht="14.25">
      <c r="B59" s="44"/>
      <c r="C59" s="48" t="s">
        <v>242</v>
      </c>
      <c r="D59" s="49" t="s">
        <v>243</v>
      </c>
      <c r="E59" s="50"/>
    </row>
  </sheetData>
  <sheetProtection selectLockedCells="1" selectUnlockedCells="1"/>
  <mergeCells count="9">
    <mergeCell ref="B1:C1"/>
    <mergeCell ref="A16:A17"/>
    <mergeCell ref="B16:B17"/>
    <mergeCell ref="C16:C17"/>
    <mergeCell ref="A38:A39"/>
    <mergeCell ref="B38:B39"/>
    <mergeCell ref="C38:C39"/>
    <mergeCell ref="B40:B41"/>
    <mergeCell ref="C40:C41"/>
  </mergeCells>
  <printOptions horizontalCentered="1"/>
  <pageMargins left="0.37430555555555556" right="0.24930555555555556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workbookViewId="0" topLeftCell="A1">
      <selection activeCell="C11" sqref="C11"/>
    </sheetView>
  </sheetViews>
  <sheetFormatPr defaultColWidth="9.140625" defaultRowHeight="12.75" customHeight="1"/>
  <cols>
    <col min="1" max="1" width="5.421875" style="51" customWidth="1"/>
    <col min="2" max="2" width="42.421875" style="52" customWidth="1"/>
    <col min="3" max="3" width="21.00390625" style="53" customWidth="1"/>
    <col min="4" max="4" width="30.00390625" style="53" customWidth="1"/>
    <col min="5" max="5" width="19.57421875" style="53" customWidth="1"/>
    <col min="6" max="6" width="17.57421875" style="53" customWidth="1"/>
    <col min="7" max="17" width="9.00390625" style="53" customWidth="1"/>
    <col min="18" max="248" width="9.00390625" style="54" customWidth="1"/>
    <col min="249" max="16384" width="9.00390625" style="55" customWidth="1"/>
  </cols>
  <sheetData>
    <row r="1" spans="1:17" s="59" customFormat="1" ht="12.75" customHeight="1">
      <c r="A1" s="56"/>
      <c r="B1" s="56" t="s">
        <v>244</v>
      </c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4" customFormat="1" ht="12.75" customHeight="1">
      <c r="A2" s="56"/>
      <c r="B2" s="56"/>
      <c r="C2" s="57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6" ht="133.5" customHeight="1">
      <c r="A3" s="60" t="s">
        <v>60</v>
      </c>
      <c r="B3" s="61" t="s">
        <v>245</v>
      </c>
      <c r="C3" s="62" t="s">
        <v>246</v>
      </c>
      <c r="D3" s="63" t="s">
        <v>247</v>
      </c>
      <c r="E3" s="63" t="s">
        <v>248</v>
      </c>
      <c r="F3" s="63" t="s">
        <v>249</v>
      </c>
    </row>
    <row r="4" spans="1:6" ht="22.5" customHeight="1">
      <c r="A4" s="64">
        <v>1</v>
      </c>
      <c r="B4" s="65" t="s">
        <v>11</v>
      </c>
      <c r="C4" s="66">
        <v>44121180.97</v>
      </c>
      <c r="D4" s="67">
        <v>1545856.05</v>
      </c>
      <c r="E4" s="67">
        <v>267766.17</v>
      </c>
      <c r="F4" s="67">
        <v>0</v>
      </c>
    </row>
    <row r="5" spans="1:17" s="32" customFormat="1" ht="26.25" customHeight="1">
      <c r="A5" s="68">
        <v>2</v>
      </c>
      <c r="B5" s="28" t="s">
        <v>16</v>
      </c>
      <c r="C5" s="69">
        <v>3392247.61</v>
      </c>
      <c r="D5" s="69">
        <v>575426.37</v>
      </c>
      <c r="E5" s="69">
        <v>488342.16</v>
      </c>
      <c r="F5" s="69">
        <v>0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6" s="70" customFormat="1" ht="22.5" customHeight="1">
      <c r="A6" s="68">
        <v>3</v>
      </c>
      <c r="B6" s="28" t="s">
        <v>23</v>
      </c>
      <c r="C6" s="71">
        <v>0</v>
      </c>
      <c r="D6" s="69">
        <v>0</v>
      </c>
      <c r="E6" s="69">
        <v>63981.02</v>
      </c>
      <c r="F6" s="69">
        <v>0</v>
      </c>
    </row>
    <row r="7" spans="1:17" s="32" customFormat="1" ht="21.75" customHeight="1">
      <c r="A7" s="68">
        <v>4</v>
      </c>
      <c r="B7" s="72" t="s">
        <v>250</v>
      </c>
      <c r="C7" s="71">
        <v>8497772.92</v>
      </c>
      <c r="D7" s="69">
        <v>894297.99</v>
      </c>
      <c r="E7" s="69">
        <v>116217.87</v>
      </c>
      <c r="F7" s="69">
        <v>109138.18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32" customFormat="1" ht="18.75" customHeight="1">
      <c r="A8" s="68">
        <v>5</v>
      </c>
      <c r="B8" s="72" t="s">
        <v>251</v>
      </c>
      <c r="C8" s="73">
        <v>708755.07</v>
      </c>
      <c r="D8" s="69">
        <v>50947.17</v>
      </c>
      <c r="E8" s="69">
        <v>214499.99</v>
      </c>
      <c r="F8" s="73">
        <v>0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32" customFormat="1" ht="23.25" customHeight="1">
      <c r="A9" s="68">
        <v>6</v>
      </c>
      <c r="B9" s="72" t="s">
        <v>29</v>
      </c>
      <c r="C9" s="71">
        <v>2243376.25</v>
      </c>
      <c r="D9" s="73">
        <v>70574.05</v>
      </c>
      <c r="E9" s="73">
        <v>175594.72</v>
      </c>
      <c r="F9" s="69">
        <v>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4" customFormat="1" ht="27.75" customHeight="1">
      <c r="A10" s="74">
        <v>7</v>
      </c>
      <c r="B10" s="75" t="s">
        <v>55</v>
      </c>
      <c r="C10" s="76">
        <v>0</v>
      </c>
      <c r="D10" s="77">
        <v>18765.4</v>
      </c>
      <c r="E10" s="77">
        <v>0</v>
      </c>
      <c r="F10" s="67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4" customFormat="1" ht="18.75" customHeight="1">
      <c r="A11" s="78"/>
      <c r="B11" s="79" t="s">
        <v>252</v>
      </c>
      <c r="C11" s="80">
        <f>SUM(C4:C10)</f>
        <v>58963332.82</v>
      </c>
      <c r="D11" s="80">
        <f>SUM(D4:D10)</f>
        <v>3155867.03</v>
      </c>
      <c r="E11" s="80">
        <f>SUM(E4:E10)</f>
        <v>1326401.93</v>
      </c>
      <c r="F11" s="80">
        <f>SUM(F4:F10)</f>
        <v>109138.18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84" customFormat="1" ht="18.75" customHeight="1">
      <c r="A12" s="59"/>
      <c r="B12" s="81"/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84" customFormat="1" ht="18.75" customHeight="1">
      <c r="A13" s="59"/>
      <c r="B13" s="81"/>
      <c r="C13" s="82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s="84" customFormat="1" ht="18.75" customHeight="1">
      <c r="A14" s="59"/>
      <c r="B14" s="81"/>
      <c r="C14" s="82"/>
      <c r="D14" s="82"/>
      <c r="E14" s="82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84" customFormat="1" ht="18.75" customHeight="1">
      <c r="A15" s="59"/>
      <c r="B15" s="81"/>
      <c r="C15" s="82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84" customFormat="1" ht="18.75" customHeight="1">
      <c r="A16" s="59"/>
      <c r="B16" s="54"/>
      <c r="C16" s="82"/>
      <c r="D16" s="82"/>
      <c r="E16" s="8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84" customFormat="1" ht="18.75" customHeight="1">
      <c r="A17" s="59"/>
      <c r="B17" s="81"/>
      <c r="C17" s="82"/>
      <c r="D17" s="82"/>
      <c r="E17" s="82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s="84" customFormat="1" ht="18.75" customHeight="1">
      <c r="A18" s="59"/>
      <c r="B18" s="81"/>
      <c r="C18" s="82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84" customFormat="1" ht="18.75" customHeight="1">
      <c r="A19" s="59"/>
      <c r="B19" s="81"/>
      <c r="C19" s="82"/>
      <c r="D19" s="82"/>
      <c r="E19" s="82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84" customFormat="1" ht="18.75" customHeight="1">
      <c r="A20" s="59"/>
      <c r="B20" s="81"/>
      <c r="C20" s="82"/>
      <c r="D20" s="82"/>
      <c r="E20" s="82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84" customFormat="1" ht="18.75" customHeight="1">
      <c r="A21" s="59"/>
      <c r="B21" s="81"/>
      <c r="C21" s="82"/>
      <c r="D21" s="82"/>
      <c r="E21" s="82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84" customFormat="1" ht="12.75" customHeight="1">
      <c r="A22" s="59"/>
      <c r="B22" s="81"/>
      <c r="C22" s="82"/>
      <c r="D22" s="82"/>
      <c r="E22" s="82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s="84" customFormat="1" ht="12.75" customHeight="1">
      <c r="A23" s="59"/>
      <c r="B23" s="81"/>
      <c r="C23" s="82"/>
      <c r="D23" s="82"/>
      <c r="E23" s="82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s="84" customFormat="1" ht="12.75" customHeight="1">
      <c r="A24" s="59"/>
      <c r="B24" s="81"/>
      <c r="C24" s="82"/>
      <c r="D24" s="82"/>
      <c r="E24" s="82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s="84" customFormat="1" ht="18.75" customHeight="1">
      <c r="A25" s="59"/>
      <c r="B25" s="81"/>
      <c r="C25" s="82"/>
      <c r="D25" s="82"/>
      <c r="E25" s="82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s="84" customFormat="1" ht="18.75" customHeight="1">
      <c r="A26" s="59"/>
      <c r="B26" s="81"/>
      <c r="C26" s="82"/>
      <c r="D26" s="82"/>
      <c r="E26" s="82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s="84" customFormat="1" ht="18.75" customHeight="1">
      <c r="A27" s="59"/>
      <c r="B27" s="81"/>
      <c r="C27" s="82"/>
      <c r="D27" s="82"/>
      <c r="E27" s="82"/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s="84" customFormat="1" ht="18.75" customHeight="1">
      <c r="A28" s="59"/>
      <c r="B28" s="81"/>
      <c r="C28" s="82"/>
      <c r="D28" s="82"/>
      <c r="E28" s="82"/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89" customFormat="1" ht="18.75" customHeight="1">
      <c r="A29" s="85"/>
      <c r="B29" s="86"/>
      <c r="C29" s="87"/>
      <c r="D29" s="87"/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s="89" customFormat="1" ht="18.75" customHeight="1">
      <c r="A30" s="85"/>
      <c r="B30" s="86"/>
      <c r="C30" s="87"/>
      <c r="D30" s="87"/>
      <c r="E30" s="87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89" customFormat="1" ht="18.75" customHeight="1">
      <c r="A31" s="85"/>
      <c r="B31" s="86"/>
      <c r="C31" s="87"/>
      <c r="D31" s="87"/>
      <c r="E31" s="87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s="89" customFormat="1" ht="18.75" customHeight="1">
      <c r="A32" s="85"/>
      <c r="B32" s="86"/>
      <c r="C32" s="87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</sheetData>
  <sheetProtection selectLockedCells="1" selectUnlockedCells="1"/>
  <printOptions horizontalCentered="1"/>
  <pageMargins left="0.17291666666666666" right="0.10694444444444444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="80" zoomScaleNormal="80" workbookViewId="0" topLeftCell="A114">
      <selection activeCell="A172" sqref="A172"/>
    </sheetView>
  </sheetViews>
  <sheetFormatPr defaultColWidth="10.28125" defaultRowHeight="12.75"/>
  <cols>
    <col min="1" max="1" width="6.140625" style="59" customWidth="1"/>
    <col min="2" max="2" width="26.421875" style="90" customWidth="1"/>
    <col min="3" max="3" width="43.7109375" style="91" customWidth="1"/>
    <col min="4" max="4" width="20.8515625" style="92" customWidth="1"/>
    <col min="5" max="5" width="15.28125" style="93" customWidth="1"/>
    <col min="6" max="6" width="14.28125" style="58" customWidth="1"/>
    <col min="7" max="7" width="30.00390625" style="94" customWidth="1"/>
    <col min="8" max="8" width="10.00390625" style="91" customWidth="1"/>
    <col min="9" max="9" width="13.421875" style="91" customWidth="1"/>
    <col min="10" max="11" width="10.00390625" style="91" customWidth="1"/>
    <col min="12" max="12" width="12.57421875" style="91" customWidth="1"/>
    <col min="13" max="13" width="14.8515625" style="91" customWidth="1"/>
    <col min="14" max="16384" width="10.00390625" style="91" customWidth="1"/>
  </cols>
  <sheetData>
    <row r="1" spans="2:7" ht="12.75">
      <c r="B1" s="4"/>
      <c r="C1" s="4"/>
      <c r="D1" s="4"/>
      <c r="E1" s="4"/>
      <c r="F1" s="4"/>
      <c r="G1" s="58"/>
    </row>
    <row r="2" spans="2:7" ht="12.75">
      <c r="B2" s="95" t="s">
        <v>253</v>
      </c>
      <c r="C2" s="96"/>
      <c r="D2" s="97"/>
      <c r="E2" s="98"/>
      <c r="G2" s="99"/>
    </row>
    <row r="3" spans="1:7" s="4" customFormat="1" ht="39.75">
      <c r="A3" s="100" t="s">
        <v>60</v>
      </c>
      <c r="B3" s="101" t="s">
        <v>245</v>
      </c>
      <c r="C3" s="102" t="s">
        <v>254</v>
      </c>
      <c r="D3" s="102" t="s">
        <v>255</v>
      </c>
      <c r="E3" s="103" t="s">
        <v>256</v>
      </c>
      <c r="F3" s="104" t="s">
        <v>257</v>
      </c>
      <c r="G3" s="102" t="s">
        <v>258</v>
      </c>
    </row>
    <row r="4" spans="1:7" s="4" customFormat="1" ht="14.25" customHeight="1">
      <c r="A4" s="105" t="s">
        <v>259</v>
      </c>
      <c r="B4" s="105"/>
      <c r="C4" s="105"/>
      <c r="D4" s="105"/>
      <c r="E4" s="105"/>
      <c r="F4" s="105"/>
      <c r="G4" s="105"/>
    </row>
    <row r="5" spans="1:7" ht="15.75">
      <c r="A5" s="106">
        <v>1</v>
      </c>
      <c r="B5" s="107"/>
      <c r="C5" s="108" t="s">
        <v>260</v>
      </c>
      <c r="D5" s="109" t="s">
        <v>261</v>
      </c>
      <c r="E5" s="110" t="s">
        <v>262</v>
      </c>
      <c r="F5" s="110">
        <v>1</v>
      </c>
      <c r="G5" s="111">
        <v>3457</v>
      </c>
    </row>
    <row r="6" spans="1:7" ht="14.25">
      <c r="A6" s="106">
        <v>2</v>
      </c>
      <c r="B6" s="112"/>
      <c r="C6" s="112" t="s">
        <v>263</v>
      </c>
      <c r="D6" s="106" t="s">
        <v>264</v>
      </c>
      <c r="E6" s="110" t="s">
        <v>265</v>
      </c>
      <c r="F6" s="110">
        <v>1</v>
      </c>
      <c r="G6" s="111">
        <v>2500</v>
      </c>
    </row>
    <row r="7" spans="1:7" ht="14.25">
      <c r="A7" s="106">
        <v>3</v>
      </c>
      <c r="B7" s="112"/>
      <c r="C7" s="112" t="s">
        <v>266</v>
      </c>
      <c r="D7" s="106" t="s">
        <v>267</v>
      </c>
      <c r="E7" s="110" t="s">
        <v>268</v>
      </c>
      <c r="F7" s="110">
        <v>1</v>
      </c>
      <c r="G7" s="111">
        <v>1426.74</v>
      </c>
    </row>
    <row r="8" spans="1:7" ht="14.25">
      <c r="A8" s="106">
        <v>4</v>
      </c>
      <c r="B8" s="112"/>
      <c r="C8" s="112" t="s">
        <v>269</v>
      </c>
      <c r="D8" s="106" t="s">
        <v>270</v>
      </c>
      <c r="E8" s="110" t="s">
        <v>271</v>
      </c>
      <c r="F8" s="110">
        <v>1</v>
      </c>
      <c r="G8" s="111">
        <v>2599.38</v>
      </c>
    </row>
    <row r="9" spans="1:7" ht="14.25">
      <c r="A9" s="106">
        <v>5</v>
      </c>
      <c r="B9" s="112"/>
      <c r="C9" s="112" t="s">
        <v>272</v>
      </c>
      <c r="D9" s="106" t="s">
        <v>273</v>
      </c>
      <c r="E9" s="110" t="s">
        <v>274</v>
      </c>
      <c r="F9" s="110">
        <v>7</v>
      </c>
      <c r="G9" s="111">
        <v>6769</v>
      </c>
    </row>
    <row r="10" spans="1:7" ht="14.25">
      <c r="A10" s="106">
        <v>6</v>
      </c>
      <c r="B10" s="112"/>
      <c r="C10" s="112" t="s">
        <v>275</v>
      </c>
      <c r="D10" s="106" t="s">
        <v>276</v>
      </c>
      <c r="E10" s="110" t="s">
        <v>274</v>
      </c>
      <c r="F10" s="110">
        <v>3</v>
      </c>
      <c r="G10" s="111">
        <v>2910</v>
      </c>
    </row>
    <row r="11" spans="1:7" ht="14.25">
      <c r="A11" s="106">
        <v>7</v>
      </c>
      <c r="B11" s="112"/>
      <c r="C11" s="112" t="s">
        <v>277</v>
      </c>
      <c r="D11" s="106" t="s">
        <v>278</v>
      </c>
      <c r="E11" s="110" t="s">
        <v>274</v>
      </c>
      <c r="F11" s="110">
        <v>1</v>
      </c>
      <c r="G11" s="111">
        <v>1500</v>
      </c>
    </row>
    <row r="12" spans="1:7" ht="14.25">
      <c r="A12" s="106">
        <v>8</v>
      </c>
      <c r="B12" s="112"/>
      <c r="C12" s="112" t="s">
        <v>279</v>
      </c>
      <c r="D12" s="106" t="s">
        <v>280</v>
      </c>
      <c r="E12" s="110" t="s">
        <v>281</v>
      </c>
      <c r="F12" s="110">
        <v>1</v>
      </c>
      <c r="G12" s="111">
        <v>771.04</v>
      </c>
    </row>
    <row r="13" spans="1:7" ht="14.25">
      <c r="A13" s="106">
        <v>9</v>
      </c>
      <c r="B13" s="112"/>
      <c r="C13" s="112" t="s">
        <v>282</v>
      </c>
      <c r="D13" s="106" t="s">
        <v>283</v>
      </c>
      <c r="E13" s="110" t="s">
        <v>274</v>
      </c>
      <c r="F13" s="110">
        <v>1</v>
      </c>
      <c r="G13" s="111">
        <v>2569</v>
      </c>
    </row>
    <row r="14" spans="1:7" ht="14.25">
      <c r="A14" s="106">
        <v>10</v>
      </c>
      <c r="B14" s="112"/>
      <c r="C14" s="112" t="s">
        <v>284</v>
      </c>
      <c r="D14" s="106" t="s">
        <v>285</v>
      </c>
      <c r="E14" s="110" t="s">
        <v>286</v>
      </c>
      <c r="F14" s="110">
        <v>1</v>
      </c>
      <c r="G14" s="111">
        <v>373.77</v>
      </c>
    </row>
    <row r="15" spans="1:7" ht="14.25">
      <c r="A15" s="106">
        <v>11</v>
      </c>
      <c r="B15" s="112"/>
      <c r="C15" s="112" t="s">
        <v>287</v>
      </c>
      <c r="D15" s="106" t="s">
        <v>288</v>
      </c>
      <c r="E15" s="110" t="s">
        <v>289</v>
      </c>
      <c r="F15" s="110">
        <v>1</v>
      </c>
      <c r="G15" s="111">
        <v>1393.44</v>
      </c>
    </row>
    <row r="16" spans="1:7" ht="14.25">
      <c r="A16" s="106">
        <v>12</v>
      </c>
      <c r="B16" s="112"/>
      <c r="C16" s="112" t="s">
        <v>290</v>
      </c>
      <c r="D16" s="106" t="s">
        <v>291</v>
      </c>
      <c r="E16" s="110" t="s">
        <v>289</v>
      </c>
      <c r="F16" s="110">
        <v>1</v>
      </c>
      <c r="G16" s="111">
        <v>1233.94</v>
      </c>
    </row>
    <row r="17" spans="1:7" ht="14.25">
      <c r="A17" s="106">
        <v>13</v>
      </c>
      <c r="B17" s="112"/>
      <c r="C17" s="112" t="s">
        <v>292</v>
      </c>
      <c r="D17" s="106" t="s">
        <v>293</v>
      </c>
      <c r="E17" s="110" t="s">
        <v>286</v>
      </c>
      <c r="F17" s="110">
        <v>1</v>
      </c>
      <c r="G17" s="111">
        <v>1180.33</v>
      </c>
    </row>
    <row r="18" spans="1:7" ht="14.25">
      <c r="A18" s="106">
        <v>14</v>
      </c>
      <c r="B18" s="113"/>
      <c r="C18" s="112" t="s">
        <v>294</v>
      </c>
      <c r="D18" s="106" t="s">
        <v>295</v>
      </c>
      <c r="E18" s="110" t="s">
        <v>286</v>
      </c>
      <c r="F18" s="110">
        <v>2</v>
      </c>
      <c r="G18" s="111">
        <v>2195.08</v>
      </c>
    </row>
    <row r="19" spans="1:7" ht="14.25">
      <c r="A19" s="106">
        <v>15</v>
      </c>
      <c r="B19" s="113"/>
      <c r="C19" s="112" t="s">
        <v>272</v>
      </c>
      <c r="D19" s="106" t="s">
        <v>296</v>
      </c>
      <c r="E19" s="110" t="s">
        <v>286</v>
      </c>
      <c r="F19" s="110">
        <v>1</v>
      </c>
      <c r="G19" s="111">
        <v>1285.25</v>
      </c>
    </row>
    <row r="20" spans="1:7" ht="14.25">
      <c r="A20" s="106">
        <v>16</v>
      </c>
      <c r="B20" s="113"/>
      <c r="C20" s="112" t="s">
        <v>297</v>
      </c>
      <c r="D20" s="106" t="s">
        <v>298</v>
      </c>
      <c r="E20" s="110" t="s">
        <v>286</v>
      </c>
      <c r="F20" s="110">
        <v>1</v>
      </c>
      <c r="G20" s="111">
        <v>1537.7</v>
      </c>
    </row>
    <row r="21" spans="1:7" ht="14.25">
      <c r="A21" s="106">
        <v>17</v>
      </c>
      <c r="B21" s="112"/>
      <c r="C21" s="112" t="s">
        <v>299</v>
      </c>
      <c r="D21" s="106" t="s">
        <v>300</v>
      </c>
      <c r="E21" s="110" t="s">
        <v>286</v>
      </c>
      <c r="F21" s="110">
        <v>2</v>
      </c>
      <c r="G21" s="111">
        <v>1532.79</v>
      </c>
    </row>
    <row r="22" spans="1:7" ht="14.25">
      <c r="A22" s="106">
        <v>18</v>
      </c>
      <c r="B22" s="112"/>
      <c r="C22" s="112" t="s">
        <v>301</v>
      </c>
      <c r="D22" s="106" t="s">
        <v>302</v>
      </c>
      <c r="E22" s="110" t="s">
        <v>286</v>
      </c>
      <c r="F22" s="110">
        <v>1</v>
      </c>
      <c r="G22" s="111">
        <v>1954.1</v>
      </c>
    </row>
    <row r="23" spans="1:7" ht="14.25">
      <c r="A23" s="106">
        <v>19</v>
      </c>
      <c r="B23" s="112"/>
      <c r="C23" s="112" t="s">
        <v>303</v>
      </c>
      <c r="D23" s="106" t="s">
        <v>304</v>
      </c>
      <c r="E23" s="110" t="s">
        <v>286</v>
      </c>
      <c r="F23" s="110">
        <v>2</v>
      </c>
      <c r="G23" s="111">
        <v>840.98</v>
      </c>
    </row>
    <row r="24" spans="1:7" ht="14.25">
      <c r="A24" s="106">
        <v>20</v>
      </c>
      <c r="B24" s="112"/>
      <c r="C24" s="112" t="s">
        <v>305</v>
      </c>
      <c r="D24" s="106" t="s">
        <v>306</v>
      </c>
      <c r="E24" s="110" t="s">
        <v>286</v>
      </c>
      <c r="F24" s="110">
        <v>14</v>
      </c>
      <c r="G24" s="111">
        <v>3419.67</v>
      </c>
    </row>
    <row r="25" spans="1:7" ht="14.25">
      <c r="A25" s="106">
        <v>21</v>
      </c>
      <c r="B25" s="112"/>
      <c r="C25" s="112" t="s">
        <v>307</v>
      </c>
      <c r="D25" s="106" t="s">
        <v>308</v>
      </c>
      <c r="E25" s="110" t="s">
        <v>286</v>
      </c>
      <c r="F25" s="110">
        <v>2</v>
      </c>
      <c r="G25" s="111">
        <v>400</v>
      </c>
    </row>
    <row r="26" spans="1:7" ht="14.25">
      <c r="A26" s="106">
        <v>22</v>
      </c>
      <c r="B26" s="112"/>
      <c r="C26" s="112" t="s">
        <v>309</v>
      </c>
      <c r="D26" s="106" t="s">
        <v>310</v>
      </c>
      <c r="E26" s="110" t="s">
        <v>286</v>
      </c>
      <c r="F26" s="110">
        <v>1</v>
      </c>
      <c r="G26" s="111">
        <v>1246.71</v>
      </c>
    </row>
    <row r="27" spans="1:7" ht="14.25">
      <c r="A27" s="106">
        <v>23</v>
      </c>
      <c r="B27" s="112"/>
      <c r="C27" s="112" t="s">
        <v>311</v>
      </c>
      <c r="D27" s="106" t="s">
        <v>312</v>
      </c>
      <c r="E27" s="110" t="s">
        <v>286</v>
      </c>
      <c r="F27" s="110">
        <v>1</v>
      </c>
      <c r="G27" s="111">
        <v>1667</v>
      </c>
    </row>
    <row r="28" spans="1:7" ht="14.25">
      <c r="A28" s="106">
        <v>24</v>
      </c>
      <c r="B28" s="112"/>
      <c r="C28" s="112" t="s">
        <v>313</v>
      </c>
      <c r="D28" s="106" t="s">
        <v>314</v>
      </c>
      <c r="E28" s="110" t="s">
        <v>286</v>
      </c>
      <c r="F28" s="110">
        <v>1</v>
      </c>
      <c r="G28" s="111">
        <v>1145.35</v>
      </c>
    </row>
    <row r="29" spans="1:7" ht="14.25">
      <c r="A29" s="106">
        <v>25</v>
      </c>
      <c r="B29" s="112"/>
      <c r="C29" s="112" t="s">
        <v>315</v>
      </c>
      <c r="D29" s="106" t="s">
        <v>316</v>
      </c>
      <c r="E29" s="110" t="s">
        <v>286</v>
      </c>
      <c r="F29" s="110">
        <v>2</v>
      </c>
      <c r="G29" s="111">
        <v>4074</v>
      </c>
    </row>
    <row r="30" spans="1:7" ht="14.25">
      <c r="A30" s="106">
        <v>26</v>
      </c>
      <c r="B30" s="112"/>
      <c r="C30" s="112" t="s">
        <v>317</v>
      </c>
      <c r="D30" s="106" t="s">
        <v>318</v>
      </c>
      <c r="E30" s="110" t="s">
        <v>286</v>
      </c>
      <c r="F30" s="110">
        <v>2</v>
      </c>
      <c r="G30" s="111">
        <v>2229.51</v>
      </c>
    </row>
    <row r="31" spans="1:7" ht="14.25">
      <c r="A31" s="106">
        <v>27</v>
      </c>
      <c r="B31" s="112"/>
      <c r="C31" s="112" t="s">
        <v>319</v>
      </c>
      <c r="D31" s="106" t="s">
        <v>320</v>
      </c>
      <c r="E31" s="110" t="s">
        <v>286</v>
      </c>
      <c r="F31" s="110">
        <v>2</v>
      </c>
      <c r="G31" s="111">
        <v>2195.08</v>
      </c>
    </row>
    <row r="32" spans="1:7" ht="14.25">
      <c r="A32" s="106">
        <v>28</v>
      </c>
      <c r="B32" s="112"/>
      <c r="C32" s="112" t="s">
        <v>321</v>
      </c>
      <c r="D32" s="106" t="s">
        <v>322</v>
      </c>
      <c r="E32" s="110" t="s">
        <v>286</v>
      </c>
      <c r="F32" s="110">
        <v>4</v>
      </c>
      <c r="G32" s="111">
        <v>6000</v>
      </c>
    </row>
    <row r="33" spans="1:7" ht="14.25">
      <c r="A33" s="106">
        <v>29</v>
      </c>
      <c r="B33" s="112"/>
      <c r="C33" s="112" t="s">
        <v>323</v>
      </c>
      <c r="D33" s="106" t="s">
        <v>324</v>
      </c>
      <c r="E33" s="110" t="s">
        <v>286</v>
      </c>
      <c r="F33" s="110">
        <v>1</v>
      </c>
      <c r="G33" s="111">
        <v>2500</v>
      </c>
    </row>
    <row r="34" spans="1:7" ht="14.25">
      <c r="A34" s="106">
        <v>30</v>
      </c>
      <c r="B34" s="112"/>
      <c r="C34" s="112" t="s">
        <v>325</v>
      </c>
      <c r="D34" s="106" t="s">
        <v>326</v>
      </c>
      <c r="E34" s="110" t="s">
        <v>286</v>
      </c>
      <c r="F34" s="110">
        <v>1</v>
      </c>
      <c r="G34" s="111">
        <v>901.64</v>
      </c>
    </row>
    <row r="35" spans="1:7" ht="14.25">
      <c r="A35" s="106">
        <v>31</v>
      </c>
      <c r="B35" s="112"/>
      <c r="C35" s="112" t="s">
        <v>327</v>
      </c>
      <c r="D35" s="106" t="s">
        <v>328</v>
      </c>
      <c r="E35" s="110" t="s">
        <v>286</v>
      </c>
      <c r="F35" s="110">
        <v>1</v>
      </c>
      <c r="G35" s="111">
        <v>1720.49</v>
      </c>
    </row>
    <row r="36" spans="1:7" ht="14.25">
      <c r="A36" s="106">
        <v>32</v>
      </c>
      <c r="B36" s="112"/>
      <c r="C36" s="112" t="s">
        <v>292</v>
      </c>
      <c r="D36" s="106" t="s">
        <v>329</v>
      </c>
      <c r="E36" s="110" t="s">
        <v>286</v>
      </c>
      <c r="F36" s="110">
        <v>1</v>
      </c>
      <c r="G36" s="111">
        <v>1180.33</v>
      </c>
    </row>
    <row r="37" spans="1:7" ht="14.25">
      <c r="A37" s="106">
        <v>33</v>
      </c>
      <c r="B37" s="112"/>
      <c r="C37" s="112" t="s">
        <v>330</v>
      </c>
      <c r="D37" s="106" t="s">
        <v>331</v>
      </c>
      <c r="E37" s="110" t="s">
        <v>286</v>
      </c>
      <c r="F37" s="110">
        <v>1</v>
      </c>
      <c r="G37" s="111">
        <v>1278.69</v>
      </c>
    </row>
    <row r="38" spans="1:7" ht="14.25">
      <c r="A38" s="106">
        <v>34</v>
      </c>
      <c r="B38" s="112"/>
      <c r="C38" s="112" t="s">
        <v>332</v>
      </c>
      <c r="D38" s="106" t="s">
        <v>333</v>
      </c>
      <c r="E38" s="110" t="s">
        <v>334</v>
      </c>
      <c r="F38" s="110">
        <v>1</v>
      </c>
      <c r="G38" s="111">
        <v>1220</v>
      </c>
    </row>
    <row r="39" spans="1:7" ht="14.25">
      <c r="A39" s="106">
        <v>35</v>
      </c>
      <c r="B39" s="112"/>
      <c r="C39" s="112" t="s">
        <v>282</v>
      </c>
      <c r="D39" s="106" t="s">
        <v>335</v>
      </c>
      <c r="E39" s="110" t="s">
        <v>274</v>
      </c>
      <c r="F39" s="110">
        <v>1</v>
      </c>
      <c r="G39" s="111">
        <v>2569</v>
      </c>
    </row>
    <row r="40" spans="1:7" ht="14.25">
      <c r="A40" s="106">
        <v>36</v>
      </c>
      <c r="B40" s="112"/>
      <c r="C40" s="112" t="s">
        <v>336</v>
      </c>
      <c r="D40" s="106" t="s">
        <v>337</v>
      </c>
      <c r="E40" s="110" t="s">
        <v>274</v>
      </c>
      <c r="F40" s="110">
        <v>1</v>
      </c>
      <c r="G40" s="111">
        <v>170.8</v>
      </c>
    </row>
    <row r="41" spans="1:7" ht="14.25">
      <c r="A41" s="106">
        <v>38</v>
      </c>
      <c r="B41" s="112"/>
      <c r="C41" s="112" t="s">
        <v>338</v>
      </c>
      <c r="D41" s="106" t="s">
        <v>339</v>
      </c>
      <c r="E41" s="110" t="s">
        <v>340</v>
      </c>
      <c r="F41" s="110">
        <v>1</v>
      </c>
      <c r="G41" s="111">
        <v>3489.99</v>
      </c>
    </row>
    <row r="42" spans="1:7" ht="14.25">
      <c r="A42" s="106">
        <v>39</v>
      </c>
      <c r="B42" s="112"/>
      <c r="C42" s="112" t="s">
        <v>341</v>
      </c>
      <c r="D42" s="106" t="s">
        <v>342</v>
      </c>
      <c r="E42" s="110" t="s">
        <v>343</v>
      </c>
      <c r="F42" s="110">
        <v>1</v>
      </c>
      <c r="G42" s="111">
        <v>1647</v>
      </c>
    </row>
    <row r="43" spans="1:7" ht="14.25">
      <c r="A43" s="106">
        <v>40</v>
      </c>
      <c r="B43" s="112"/>
      <c r="C43" s="112" t="s">
        <v>272</v>
      </c>
      <c r="D43" s="106" t="s">
        <v>344</v>
      </c>
      <c r="E43" s="110" t="s">
        <v>274</v>
      </c>
      <c r="F43" s="110">
        <v>1</v>
      </c>
      <c r="G43" s="111">
        <v>967</v>
      </c>
    </row>
    <row r="44" spans="1:7" ht="14.25">
      <c r="A44" s="106">
        <v>41</v>
      </c>
      <c r="B44" s="112"/>
      <c r="C44" s="112" t="s">
        <v>345</v>
      </c>
      <c r="D44" s="106" t="s">
        <v>346</v>
      </c>
      <c r="E44" s="110" t="s">
        <v>347</v>
      </c>
      <c r="F44" s="110">
        <v>4</v>
      </c>
      <c r="G44" s="111">
        <v>824</v>
      </c>
    </row>
    <row r="45" spans="1:7" ht="14.25">
      <c r="A45" s="106">
        <v>42</v>
      </c>
      <c r="B45" s="112"/>
      <c r="C45" s="112" t="s">
        <v>348</v>
      </c>
      <c r="D45" s="106" t="s">
        <v>349</v>
      </c>
      <c r="E45" s="110" t="s">
        <v>350</v>
      </c>
      <c r="F45" s="110">
        <v>1</v>
      </c>
      <c r="G45" s="111">
        <v>1100</v>
      </c>
    </row>
    <row r="46" spans="1:7" ht="14.25">
      <c r="A46" s="106">
        <v>44</v>
      </c>
      <c r="B46" s="112"/>
      <c r="C46" s="112" t="s">
        <v>351</v>
      </c>
      <c r="D46" s="106" t="s">
        <v>352</v>
      </c>
      <c r="E46" s="110" t="s">
        <v>353</v>
      </c>
      <c r="F46" s="110">
        <v>1</v>
      </c>
      <c r="G46" s="111">
        <v>1490</v>
      </c>
    </row>
    <row r="47" spans="1:7" ht="14.25">
      <c r="A47" s="106">
        <v>45</v>
      </c>
      <c r="B47" s="112"/>
      <c r="C47" s="112" t="s">
        <v>354</v>
      </c>
      <c r="D47" s="106" t="s">
        <v>355</v>
      </c>
      <c r="E47" s="110" t="s">
        <v>356</v>
      </c>
      <c r="F47" s="110">
        <v>1</v>
      </c>
      <c r="G47" s="111">
        <v>1199</v>
      </c>
    </row>
    <row r="48" spans="1:7" ht="14.25">
      <c r="A48" s="106">
        <v>46</v>
      </c>
      <c r="B48" s="112"/>
      <c r="C48" s="112" t="s">
        <v>357</v>
      </c>
      <c r="D48" s="106" t="s">
        <v>358</v>
      </c>
      <c r="E48" s="110" t="s">
        <v>359</v>
      </c>
      <c r="F48" s="110">
        <v>1</v>
      </c>
      <c r="G48" s="111">
        <v>610</v>
      </c>
    </row>
    <row r="49" spans="1:7" ht="14.25">
      <c r="A49" s="106">
        <v>47</v>
      </c>
      <c r="B49" s="112"/>
      <c r="C49" s="112" t="s">
        <v>279</v>
      </c>
      <c r="D49" s="106" t="s">
        <v>360</v>
      </c>
      <c r="E49" s="110" t="s">
        <v>361</v>
      </c>
      <c r="F49" s="110">
        <v>1</v>
      </c>
      <c r="G49" s="111">
        <v>1165</v>
      </c>
    </row>
    <row r="50" spans="1:7" ht="14.25">
      <c r="A50" s="106">
        <v>48</v>
      </c>
      <c r="B50" s="112"/>
      <c r="C50" s="112" t="s">
        <v>362</v>
      </c>
      <c r="D50" s="106" t="s">
        <v>363</v>
      </c>
      <c r="E50" s="110" t="s">
        <v>364</v>
      </c>
      <c r="F50" s="110">
        <v>1</v>
      </c>
      <c r="G50" s="111">
        <v>1193.99</v>
      </c>
    </row>
    <row r="51" spans="1:7" ht="14.25">
      <c r="A51" s="106">
        <v>49</v>
      </c>
      <c r="B51" s="112"/>
      <c r="C51" s="112" t="s">
        <v>282</v>
      </c>
      <c r="D51" s="106" t="s">
        <v>365</v>
      </c>
      <c r="E51" s="110" t="s">
        <v>274</v>
      </c>
      <c r="F51" s="110">
        <v>1</v>
      </c>
      <c r="G51" s="111">
        <v>2879</v>
      </c>
    </row>
    <row r="52" spans="1:7" ht="14.25">
      <c r="A52" s="106">
        <v>50</v>
      </c>
      <c r="B52" s="112"/>
      <c r="C52" s="112" t="s">
        <v>366</v>
      </c>
      <c r="D52" s="106" t="s">
        <v>367</v>
      </c>
      <c r="E52" s="110" t="s">
        <v>274</v>
      </c>
      <c r="F52" s="110">
        <v>1</v>
      </c>
      <c r="G52" s="111">
        <v>2371.68</v>
      </c>
    </row>
    <row r="53" spans="1:7" ht="14.25">
      <c r="A53" s="106">
        <v>51</v>
      </c>
      <c r="B53" s="112"/>
      <c r="C53" s="112" t="s">
        <v>368</v>
      </c>
      <c r="D53" s="106" t="s">
        <v>369</v>
      </c>
      <c r="E53" s="110" t="s">
        <v>370</v>
      </c>
      <c r="F53" s="110">
        <v>4</v>
      </c>
      <c r="G53" s="111">
        <v>479.6</v>
      </c>
    </row>
    <row r="54" spans="1:7" ht="14.25">
      <c r="A54" s="106">
        <v>52</v>
      </c>
      <c r="B54" s="112"/>
      <c r="C54" s="112" t="s">
        <v>354</v>
      </c>
      <c r="D54" s="106" t="s">
        <v>371</v>
      </c>
      <c r="E54" s="110" t="s">
        <v>372</v>
      </c>
      <c r="F54" s="110">
        <v>4</v>
      </c>
      <c r="G54" s="111">
        <v>2996</v>
      </c>
    </row>
    <row r="55" spans="1:7" ht="14.25">
      <c r="A55" s="106">
        <v>53</v>
      </c>
      <c r="B55" s="112"/>
      <c r="C55" s="112" t="s">
        <v>373</v>
      </c>
      <c r="D55" s="106" t="s">
        <v>374</v>
      </c>
      <c r="E55" s="110" t="s">
        <v>375</v>
      </c>
      <c r="F55" s="110">
        <v>1</v>
      </c>
      <c r="G55" s="111">
        <v>2952</v>
      </c>
    </row>
    <row r="56" spans="1:7" ht="14.25">
      <c r="A56" s="106">
        <v>54</v>
      </c>
      <c r="B56" s="112"/>
      <c r="C56" s="112" t="s">
        <v>376</v>
      </c>
      <c r="D56" s="106" t="s">
        <v>377</v>
      </c>
      <c r="E56" s="110" t="s">
        <v>378</v>
      </c>
      <c r="F56" s="110">
        <v>1</v>
      </c>
      <c r="G56" s="111">
        <v>4350</v>
      </c>
    </row>
    <row r="57" spans="1:7" ht="14.25">
      <c r="A57" s="106">
        <v>55</v>
      </c>
      <c r="B57" s="112"/>
      <c r="C57" s="112" t="s">
        <v>379</v>
      </c>
      <c r="D57" s="106" t="s">
        <v>380</v>
      </c>
      <c r="E57" s="110" t="s">
        <v>274</v>
      </c>
      <c r="F57" s="110">
        <v>17</v>
      </c>
      <c r="G57" s="111">
        <v>66077.64</v>
      </c>
    </row>
    <row r="58" spans="1:7" ht="14.25">
      <c r="A58" s="106">
        <v>56</v>
      </c>
      <c r="B58" s="112"/>
      <c r="C58" s="112" t="s">
        <v>381</v>
      </c>
      <c r="D58" s="106" t="s">
        <v>382</v>
      </c>
      <c r="E58" s="110" t="s">
        <v>274</v>
      </c>
      <c r="F58" s="110">
        <v>1</v>
      </c>
      <c r="G58" s="111">
        <v>10500</v>
      </c>
    </row>
    <row r="59" spans="1:7" ht="14.25">
      <c r="A59" s="106">
        <v>57</v>
      </c>
      <c r="B59" s="112"/>
      <c r="C59" s="112" t="s">
        <v>383</v>
      </c>
      <c r="D59" s="106" t="s">
        <v>384</v>
      </c>
      <c r="E59" s="110" t="s">
        <v>385</v>
      </c>
      <c r="F59" s="110">
        <v>1</v>
      </c>
      <c r="G59" s="111">
        <v>3682.99</v>
      </c>
    </row>
    <row r="60" spans="1:7" ht="14.25">
      <c r="A60" s="106">
        <v>58</v>
      </c>
      <c r="B60" s="112"/>
      <c r="C60" s="112" t="s">
        <v>386</v>
      </c>
      <c r="D60" s="106" t="s">
        <v>387</v>
      </c>
      <c r="E60" s="110" t="s">
        <v>388</v>
      </c>
      <c r="F60" s="110">
        <v>1</v>
      </c>
      <c r="G60" s="111">
        <v>3542.4</v>
      </c>
    </row>
    <row r="61" spans="1:7" ht="14.25">
      <c r="A61" s="106">
        <v>60</v>
      </c>
      <c r="B61" s="112"/>
      <c r="C61" s="112" t="s">
        <v>389</v>
      </c>
      <c r="D61" s="106" t="s">
        <v>390</v>
      </c>
      <c r="E61" s="110" t="s">
        <v>391</v>
      </c>
      <c r="F61" s="110">
        <v>1</v>
      </c>
      <c r="G61" s="111">
        <v>4575</v>
      </c>
    </row>
    <row r="62" spans="1:7" ht="14.25">
      <c r="A62" s="106">
        <v>61</v>
      </c>
      <c r="B62" s="112"/>
      <c r="C62" s="112" t="s">
        <v>392</v>
      </c>
      <c r="D62" s="106" t="s">
        <v>393</v>
      </c>
      <c r="E62" s="110" t="s">
        <v>394</v>
      </c>
      <c r="F62" s="110">
        <v>1</v>
      </c>
      <c r="G62" s="111">
        <v>4907.7</v>
      </c>
    </row>
    <row r="63" spans="1:7" ht="14.25">
      <c r="A63" s="106">
        <v>62</v>
      </c>
      <c r="B63" s="112"/>
      <c r="C63" s="112" t="s">
        <v>395</v>
      </c>
      <c r="D63" s="106" t="s">
        <v>396</v>
      </c>
      <c r="E63" s="110" t="s">
        <v>397</v>
      </c>
      <c r="F63" s="110">
        <v>1</v>
      </c>
      <c r="G63" s="111">
        <v>6000</v>
      </c>
    </row>
    <row r="64" spans="1:7" ht="14.25">
      <c r="A64" s="106">
        <v>63</v>
      </c>
      <c r="B64" s="112"/>
      <c r="C64" s="112" t="s">
        <v>260</v>
      </c>
      <c r="D64" s="106" t="s">
        <v>398</v>
      </c>
      <c r="E64" s="110" t="s">
        <v>399</v>
      </c>
      <c r="F64" s="110">
        <v>1</v>
      </c>
      <c r="G64" s="111">
        <v>2638.86</v>
      </c>
    </row>
    <row r="65" spans="1:7" ht="14.25">
      <c r="A65" s="106">
        <v>64</v>
      </c>
      <c r="B65" s="112"/>
      <c r="C65" s="112" t="s">
        <v>400</v>
      </c>
      <c r="D65" s="106" t="s">
        <v>401</v>
      </c>
      <c r="E65" s="110" t="s">
        <v>286</v>
      </c>
      <c r="F65" s="110">
        <v>1</v>
      </c>
      <c r="G65" s="111">
        <v>38914.8</v>
      </c>
    </row>
    <row r="66" spans="1:7" ht="14.25">
      <c r="A66" s="106">
        <v>66</v>
      </c>
      <c r="B66" s="112"/>
      <c r="C66" s="112" t="s">
        <v>402</v>
      </c>
      <c r="D66" s="106" t="s">
        <v>403</v>
      </c>
      <c r="E66" s="110" t="s">
        <v>404</v>
      </c>
      <c r="F66" s="110">
        <v>1</v>
      </c>
      <c r="G66" s="111">
        <v>1599</v>
      </c>
    </row>
    <row r="67" spans="1:7" ht="14.25">
      <c r="A67" s="106">
        <v>67</v>
      </c>
      <c r="B67" s="112"/>
      <c r="C67" s="112" t="s">
        <v>405</v>
      </c>
      <c r="D67" s="106" t="s">
        <v>406</v>
      </c>
      <c r="E67" s="110" t="s">
        <v>407</v>
      </c>
      <c r="F67" s="110">
        <v>1</v>
      </c>
      <c r="G67" s="111">
        <v>3699.57</v>
      </c>
    </row>
    <row r="68" spans="1:7" ht="14.25">
      <c r="A68" s="106">
        <v>68</v>
      </c>
      <c r="B68" s="112"/>
      <c r="C68" s="112" t="s">
        <v>408</v>
      </c>
      <c r="D68" s="106" t="s">
        <v>409</v>
      </c>
      <c r="E68" s="110" t="s">
        <v>410</v>
      </c>
      <c r="F68" s="110">
        <v>1</v>
      </c>
      <c r="G68" s="111">
        <v>148.89</v>
      </c>
    </row>
    <row r="69" spans="1:7" ht="27.75">
      <c r="A69" s="106">
        <v>68</v>
      </c>
      <c r="B69" s="112"/>
      <c r="C69" s="112" t="s">
        <v>411</v>
      </c>
      <c r="D69" s="114" t="s">
        <v>412</v>
      </c>
      <c r="E69" s="110" t="s">
        <v>413</v>
      </c>
      <c r="F69" s="110">
        <v>2</v>
      </c>
      <c r="G69" s="111">
        <v>1198.02</v>
      </c>
    </row>
    <row r="70" spans="1:7" ht="15.75">
      <c r="A70" s="106">
        <v>69</v>
      </c>
      <c r="B70" s="112"/>
      <c r="C70" s="112" t="s">
        <v>414</v>
      </c>
      <c r="D70" s="114" t="s">
        <v>415</v>
      </c>
      <c r="E70" s="110" t="s">
        <v>416</v>
      </c>
      <c r="F70" s="110">
        <v>1</v>
      </c>
      <c r="G70" s="111">
        <v>1014.75</v>
      </c>
    </row>
    <row r="71" spans="1:7" ht="27.75">
      <c r="A71" s="106">
        <v>70</v>
      </c>
      <c r="B71" s="112"/>
      <c r="C71" s="112" t="s">
        <v>417</v>
      </c>
      <c r="D71" s="114" t="s">
        <v>418</v>
      </c>
      <c r="E71" s="110" t="s">
        <v>419</v>
      </c>
      <c r="F71" s="110">
        <v>2</v>
      </c>
      <c r="G71" s="111">
        <v>4214</v>
      </c>
    </row>
    <row r="72" spans="1:7" ht="15.75">
      <c r="A72" s="106">
        <v>71</v>
      </c>
      <c r="B72" s="112"/>
      <c r="C72" s="112" t="s">
        <v>420</v>
      </c>
      <c r="D72" s="114" t="s">
        <v>421</v>
      </c>
      <c r="E72" s="110" t="s">
        <v>422</v>
      </c>
      <c r="F72" s="110">
        <v>1</v>
      </c>
      <c r="G72" s="111">
        <v>2742.9</v>
      </c>
    </row>
    <row r="73" spans="1:7" ht="15.75">
      <c r="A73" s="106">
        <v>72</v>
      </c>
      <c r="B73" s="112"/>
      <c r="C73" s="112" t="s">
        <v>423</v>
      </c>
      <c r="D73" s="114" t="s">
        <v>424</v>
      </c>
      <c r="E73" s="110" t="s">
        <v>425</v>
      </c>
      <c r="F73" s="110">
        <v>1</v>
      </c>
      <c r="G73" s="111">
        <v>3232.44</v>
      </c>
    </row>
    <row r="74" spans="1:9" ht="27.75">
      <c r="A74" s="106">
        <v>73</v>
      </c>
      <c r="B74" s="112"/>
      <c r="C74" s="112" t="s">
        <v>426</v>
      </c>
      <c r="D74" s="114" t="s">
        <v>427</v>
      </c>
      <c r="E74" s="110" t="s">
        <v>428</v>
      </c>
      <c r="F74" s="110">
        <v>3</v>
      </c>
      <c r="G74" s="111">
        <v>10500</v>
      </c>
      <c r="I74" s="115">
        <f>SUM(G83,G77,G76,G75,G74,G67,G65,G63,G62,G61,G60,G59,G58,G57,G56)</f>
        <v>247301.74000000002</v>
      </c>
    </row>
    <row r="75" spans="1:7" ht="15.75">
      <c r="A75" s="106">
        <v>74</v>
      </c>
      <c r="B75" s="112"/>
      <c r="C75" s="112" t="s">
        <v>429</v>
      </c>
      <c r="D75" s="114" t="s">
        <v>430</v>
      </c>
      <c r="E75" s="110" t="s">
        <v>431</v>
      </c>
      <c r="F75" s="110">
        <v>1</v>
      </c>
      <c r="G75" s="111">
        <v>3677.7</v>
      </c>
    </row>
    <row r="76" spans="1:7" ht="15.75">
      <c r="A76" s="106">
        <v>75</v>
      </c>
      <c r="B76" s="112"/>
      <c r="C76" s="112" t="s">
        <v>432</v>
      </c>
      <c r="D76" s="114" t="s">
        <v>433</v>
      </c>
      <c r="E76" s="110" t="s">
        <v>434</v>
      </c>
      <c r="F76" s="110">
        <v>1</v>
      </c>
      <c r="G76" s="111">
        <v>3606</v>
      </c>
    </row>
    <row r="77" spans="1:7" ht="15.75">
      <c r="A77" s="106">
        <v>76</v>
      </c>
      <c r="B77" s="112"/>
      <c r="C77" s="112" t="s">
        <v>417</v>
      </c>
      <c r="D77" s="114" t="s">
        <v>435</v>
      </c>
      <c r="E77" s="110" t="s">
        <v>434</v>
      </c>
      <c r="F77" s="110">
        <v>1</v>
      </c>
      <c r="G77" s="111">
        <v>3549</v>
      </c>
    </row>
    <row r="78" spans="1:7" ht="15.75">
      <c r="A78" s="106">
        <v>77</v>
      </c>
      <c r="B78" s="112"/>
      <c r="C78" s="112" t="s">
        <v>436</v>
      </c>
      <c r="D78" s="114" t="s">
        <v>437</v>
      </c>
      <c r="E78" s="110" t="s">
        <v>438</v>
      </c>
      <c r="F78" s="110">
        <v>1</v>
      </c>
      <c r="G78" s="111">
        <v>2499</v>
      </c>
    </row>
    <row r="79" spans="1:7" ht="15.75">
      <c r="A79" s="106">
        <v>78</v>
      </c>
      <c r="B79" s="112"/>
      <c r="C79" s="112" t="s">
        <v>436</v>
      </c>
      <c r="D79" s="114" t="s">
        <v>439</v>
      </c>
      <c r="E79" s="110" t="s">
        <v>440</v>
      </c>
      <c r="F79" s="110">
        <v>1</v>
      </c>
      <c r="G79" s="111">
        <v>3001.2</v>
      </c>
    </row>
    <row r="80" spans="1:7" ht="15.75">
      <c r="A80" s="106">
        <v>79</v>
      </c>
      <c r="B80" s="112"/>
      <c r="C80" s="112" t="s">
        <v>441</v>
      </c>
      <c r="D80" s="114" t="s">
        <v>442</v>
      </c>
      <c r="E80" s="110" t="s">
        <v>443</v>
      </c>
      <c r="F80" s="110">
        <v>2</v>
      </c>
      <c r="G80" s="111">
        <v>2229</v>
      </c>
    </row>
    <row r="81" spans="1:7" ht="15.75">
      <c r="A81" s="106">
        <v>80</v>
      </c>
      <c r="B81" s="112"/>
      <c r="C81" s="112" t="s">
        <v>436</v>
      </c>
      <c r="D81" s="114" t="s">
        <v>444</v>
      </c>
      <c r="E81" s="110" t="s">
        <v>443</v>
      </c>
      <c r="F81" s="110">
        <v>2</v>
      </c>
      <c r="G81" s="111">
        <v>6597.99</v>
      </c>
    </row>
    <row r="82" spans="1:7" ht="15.75">
      <c r="A82" s="106">
        <v>81</v>
      </c>
      <c r="B82" s="112"/>
      <c r="C82" s="112" t="s">
        <v>445</v>
      </c>
      <c r="D82" s="114" t="s">
        <v>446</v>
      </c>
      <c r="E82" s="110" t="s">
        <v>447</v>
      </c>
      <c r="F82" s="110">
        <v>1</v>
      </c>
      <c r="G82" s="111">
        <v>2999</v>
      </c>
    </row>
    <row r="83" spans="1:7" ht="15.75">
      <c r="A83" s="106">
        <v>82</v>
      </c>
      <c r="B83" s="112"/>
      <c r="C83" s="112" t="s">
        <v>448</v>
      </c>
      <c r="D83" s="114" t="s">
        <v>449</v>
      </c>
      <c r="E83" s="110" t="s">
        <v>450</v>
      </c>
      <c r="F83" s="110">
        <v>1</v>
      </c>
      <c r="G83" s="111">
        <v>79718.94</v>
      </c>
    </row>
    <row r="84" spans="1:7" ht="27.75">
      <c r="A84" s="106"/>
      <c r="B84" s="112"/>
      <c r="C84" s="112"/>
      <c r="D84" s="106"/>
      <c r="E84" s="110"/>
      <c r="F84" s="116" t="s">
        <v>451</v>
      </c>
      <c r="G84" s="117">
        <f>SUM(G5:G83)</f>
        <v>378728.86</v>
      </c>
    </row>
    <row r="85" spans="1:7" s="34" customFormat="1" ht="39.75">
      <c r="A85" s="118" t="s">
        <v>60</v>
      </c>
      <c r="B85" s="119" t="s">
        <v>245</v>
      </c>
      <c r="C85" s="120" t="s">
        <v>254</v>
      </c>
      <c r="D85" s="120" t="s">
        <v>255</v>
      </c>
      <c r="E85" s="121" t="s">
        <v>256</v>
      </c>
      <c r="F85" s="122" t="s">
        <v>257</v>
      </c>
      <c r="G85" s="120" t="s">
        <v>258</v>
      </c>
    </row>
    <row r="86" spans="1:7" s="32" customFormat="1" ht="15.75" customHeight="1">
      <c r="A86" s="105" t="s">
        <v>452</v>
      </c>
      <c r="B86" s="105"/>
      <c r="C86" s="105"/>
      <c r="D86" s="105"/>
      <c r="E86" s="105"/>
      <c r="F86" s="105"/>
      <c r="G86" s="105"/>
    </row>
    <row r="87" spans="1:7" s="124" customFormat="1" ht="27.75">
      <c r="A87" s="112">
        <v>1</v>
      </c>
      <c r="B87" s="112"/>
      <c r="C87" s="123" t="s">
        <v>453</v>
      </c>
      <c r="D87" s="112" t="s">
        <v>454</v>
      </c>
      <c r="E87" s="112">
        <v>2010</v>
      </c>
      <c r="F87" s="112">
        <v>1</v>
      </c>
      <c r="G87" s="112">
        <v>349.4</v>
      </c>
    </row>
    <row r="88" spans="1:7" s="124" customFormat="1" ht="15.75">
      <c r="A88" s="112">
        <v>2</v>
      </c>
      <c r="B88" s="112"/>
      <c r="C88" s="123" t="s">
        <v>354</v>
      </c>
      <c r="D88" s="112" t="s">
        <v>455</v>
      </c>
      <c r="E88" s="112">
        <v>2010</v>
      </c>
      <c r="F88" s="112">
        <v>1</v>
      </c>
      <c r="G88" s="112">
        <v>349.4</v>
      </c>
    </row>
    <row r="89" spans="1:7" s="124" customFormat="1" ht="15.75">
      <c r="A89" s="112">
        <v>3</v>
      </c>
      <c r="B89" s="112"/>
      <c r="C89" s="123" t="s">
        <v>354</v>
      </c>
      <c r="D89" s="112" t="s">
        <v>456</v>
      </c>
      <c r="E89" s="112">
        <v>2010</v>
      </c>
      <c r="F89" s="112">
        <v>1</v>
      </c>
      <c r="G89" s="112">
        <v>349.4</v>
      </c>
    </row>
    <row r="90" spans="1:7" s="124" customFormat="1" ht="15.75">
      <c r="A90" s="112">
        <v>4</v>
      </c>
      <c r="B90" s="112"/>
      <c r="C90" s="123" t="s">
        <v>457</v>
      </c>
      <c r="D90" s="112" t="s">
        <v>458</v>
      </c>
      <c r="E90" s="112">
        <v>2010</v>
      </c>
      <c r="F90" s="112">
        <v>1</v>
      </c>
      <c r="G90" s="112">
        <v>550</v>
      </c>
    </row>
    <row r="91" spans="1:7" s="124" customFormat="1" ht="15.75">
      <c r="A91" s="112">
        <v>5</v>
      </c>
      <c r="B91" s="112"/>
      <c r="C91" s="123" t="s">
        <v>459</v>
      </c>
      <c r="D91" s="112" t="s">
        <v>460</v>
      </c>
      <c r="E91" s="112">
        <v>2010</v>
      </c>
      <c r="F91" s="112">
        <v>1</v>
      </c>
      <c r="G91" s="112">
        <v>799</v>
      </c>
    </row>
    <row r="92" spans="1:7" s="124" customFormat="1" ht="15.75">
      <c r="A92" s="112">
        <v>6</v>
      </c>
      <c r="B92" s="112"/>
      <c r="C92" s="123" t="s">
        <v>457</v>
      </c>
      <c r="D92" s="112" t="s">
        <v>461</v>
      </c>
      <c r="E92" s="112">
        <v>2010</v>
      </c>
      <c r="F92" s="112">
        <v>1</v>
      </c>
      <c r="G92" s="112">
        <v>799</v>
      </c>
    </row>
    <row r="93" spans="1:7" s="124" customFormat="1" ht="15.75">
      <c r="A93" s="112">
        <v>7</v>
      </c>
      <c r="B93" s="112"/>
      <c r="C93" s="123" t="s">
        <v>462</v>
      </c>
      <c r="D93" s="112" t="s">
        <v>463</v>
      </c>
      <c r="E93" s="112">
        <v>2017</v>
      </c>
      <c r="F93" s="112">
        <v>1</v>
      </c>
      <c r="G93" s="112">
        <v>1300</v>
      </c>
    </row>
    <row r="94" spans="1:7" s="124" customFormat="1" ht="15.75">
      <c r="A94" s="112">
        <v>8</v>
      </c>
      <c r="B94" s="112"/>
      <c r="C94" s="123" t="s">
        <v>464</v>
      </c>
      <c r="D94" s="112" t="s">
        <v>465</v>
      </c>
      <c r="E94" s="112">
        <v>2010</v>
      </c>
      <c r="F94" s="112">
        <v>1</v>
      </c>
      <c r="G94" s="112">
        <v>849</v>
      </c>
    </row>
    <row r="95" spans="1:7" s="124" customFormat="1" ht="15.75">
      <c r="A95" s="112">
        <v>9</v>
      </c>
      <c r="B95" s="112"/>
      <c r="C95" s="123" t="s">
        <v>457</v>
      </c>
      <c r="D95" s="112" t="s">
        <v>466</v>
      </c>
      <c r="E95" s="112">
        <v>2010</v>
      </c>
      <c r="F95" s="112">
        <v>1</v>
      </c>
      <c r="G95" s="112">
        <v>1290</v>
      </c>
    </row>
    <row r="96" spans="1:7" s="124" customFormat="1" ht="15.75">
      <c r="A96" s="112">
        <v>10</v>
      </c>
      <c r="B96" s="112"/>
      <c r="C96" s="123" t="s">
        <v>467</v>
      </c>
      <c r="D96" s="112" t="s">
        <v>468</v>
      </c>
      <c r="E96" s="112">
        <v>2010</v>
      </c>
      <c r="F96" s="112">
        <v>1</v>
      </c>
      <c r="G96" s="112">
        <v>1400</v>
      </c>
    </row>
    <row r="97" spans="1:7" s="124" customFormat="1" ht="15.75">
      <c r="A97" s="112">
        <v>11</v>
      </c>
      <c r="B97" s="112"/>
      <c r="C97" s="123" t="s">
        <v>469</v>
      </c>
      <c r="D97" s="112" t="s">
        <v>470</v>
      </c>
      <c r="E97" s="112">
        <v>2010</v>
      </c>
      <c r="F97" s="112">
        <v>1</v>
      </c>
      <c r="G97" s="112">
        <v>2098</v>
      </c>
    </row>
    <row r="98" spans="1:7" s="124" customFormat="1" ht="15.75">
      <c r="A98" s="112">
        <v>12</v>
      </c>
      <c r="B98" s="112"/>
      <c r="C98" s="123" t="s">
        <v>471</v>
      </c>
      <c r="D98" s="112" t="s">
        <v>472</v>
      </c>
      <c r="E98" s="112">
        <v>2010</v>
      </c>
      <c r="F98" s="112">
        <v>1</v>
      </c>
      <c r="G98" s="112">
        <v>2684</v>
      </c>
    </row>
    <row r="99" spans="1:7" s="124" customFormat="1" ht="15.75">
      <c r="A99" s="112">
        <v>13</v>
      </c>
      <c r="B99" s="112"/>
      <c r="C99" s="123" t="s">
        <v>473</v>
      </c>
      <c r="D99" s="112" t="s">
        <v>474</v>
      </c>
      <c r="E99" s="112">
        <v>2010</v>
      </c>
      <c r="F99" s="112">
        <v>1</v>
      </c>
      <c r="G99" s="112">
        <v>3324.5</v>
      </c>
    </row>
    <row r="100" spans="1:7" s="124" customFormat="1" ht="15.75">
      <c r="A100" s="112">
        <v>14</v>
      </c>
      <c r="B100" s="112"/>
      <c r="C100" s="123" t="s">
        <v>473</v>
      </c>
      <c r="D100" s="112" t="s">
        <v>475</v>
      </c>
      <c r="E100" s="112">
        <v>2010</v>
      </c>
      <c r="F100" s="112">
        <v>1</v>
      </c>
      <c r="G100" s="112">
        <v>3324.5</v>
      </c>
    </row>
    <row r="101" spans="1:7" s="124" customFormat="1" ht="15.75">
      <c r="A101" s="112">
        <v>15</v>
      </c>
      <c r="B101" s="112"/>
      <c r="C101" s="123" t="s">
        <v>476</v>
      </c>
      <c r="D101" s="112" t="s">
        <v>477</v>
      </c>
      <c r="E101" s="112">
        <v>2010</v>
      </c>
      <c r="F101" s="112">
        <v>1</v>
      </c>
      <c r="G101" s="112">
        <v>3590</v>
      </c>
    </row>
    <row r="102" spans="1:7" s="124" customFormat="1" ht="39.75">
      <c r="A102" s="112">
        <v>16</v>
      </c>
      <c r="B102" s="112"/>
      <c r="C102" s="123" t="s">
        <v>478</v>
      </c>
      <c r="D102" s="112" t="s">
        <v>479</v>
      </c>
      <c r="E102" s="112">
        <v>2010</v>
      </c>
      <c r="F102" s="112">
        <v>1</v>
      </c>
      <c r="G102" s="112">
        <v>5734</v>
      </c>
    </row>
    <row r="103" spans="1:7" s="124" customFormat="1" ht="15.75">
      <c r="A103" s="112">
        <v>17</v>
      </c>
      <c r="B103" s="112"/>
      <c r="C103" s="123" t="s">
        <v>480</v>
      </c>
      <c r="D103" s="112" t="s">
        <v>481</v>
      </c>
      <c r="E103" s="112">
        <v>2011</v>
      </c>
      <c r="F103" s="112">
        <v>1</v>
      </c>
      <c r="G103" s="112">
        <v>549</v>
      </c>
    </row>
    <row r="104" spans="1:7" s="124" customFormat="1" ht="15.75">
      <c r="A104" s="112">
        <v>18</v>
      </c>
      <c r="B104" s="112"/>
      <c r="C104" s="123" t="s">
        <v>482</v>
      </c>
      <c r="D104" s="112" t="s">
        <v>483</v>
      </c>
      <c r="E104" s="112">
        <v>2011</v>
      </c>
      <c r="F104" s="112">
        <v>1</v>
      </c>
      <c r="G104" s="112">
        <v>555</v>
      </c>
    </row>
    <row r="105" spans="1:7" s="124" customFormat="1" ht="15.75">
      <c r="A105" s="112">
        <v>19</v>
      </c>
      <c r="B105" s="112"/>
      <c r="C105" s="123" t="s">
        <v>484</v>
      </c>
      <c r="D105" s="112" t="s">
        <v>485</v>
      </c>
      <c r="E105" s="112">
        <v>2011</v>
      </c>
      <c r="F105" s="112">
        <v>1</v>
      </c>
      <c r="G105" s="112">
        <v>650.4</v>
      </c>
    </row>
    <row r="106" spans="1:7" s="124" customFormat="1" ht="15.75">
      <c r="A106" s="112">
        <v>20</v>
      </c>
      <c r="B106" s="112"/>
      <c r="C106" s="123" t="s">
        <v>486</v>
      </c>
      <c r="D106" s="112" t="s">
        <v>487</v>
      </c>
      <c r="E106" s="112">
        <v>2011</v>
      </c>
      <c r="F106" s="112">
        <v>1</v>
      </c>
      <c r="G106" s="112">
        <v>650.41</v>
      </c>
    </row>
    <row r="107" spans="1:7" s="124" customFormat="1" ht="15.75">
      <c r="A107" s="112">
        <v>21</v>
      </c>
      <c r="B107" s="112"/>
      <c r="C107" s="123" t="s">
        <v>488</v>
      </c>
      <c r="D107" s="112" t="s">
        <v>489</v>
      </c>
      <c r="E107" s="112">
        <v>2011</v>
      </c>
      <c r="F107" s="112">
        <v>1</v>
      </c>
      <c r="G107" s="112">
        <v>855</v>
      </c>
    </row>
    <row r="108" spans="1:7" s="124" customFormat="1" ht="15.75">
      <c r="A108" s="112">
        <v>22</v>
      </c>
      <c r="B108" s="112"/>
      <c r="C108" s="123" t="s">
        <v>490</v>
      </c>
      <c r="D108" s="112" t="s">
        <v>491</v>
      </c>
      <c r="E108" s="112">
        <v>2011</v>
      </c>
      <c r="F108" s="112">
        <v>1</v>
      </c>
      <c r="G108" s="112">
        <v>2500</v>
      </c>
    </row>
    <row r="109" spans="1:7" s="124" customFormat="1" ht="15.75">
      <c r="A109" s="112">
        <v>23</v>
      </c>
      <c r="B109" s="112"/>
      <c r="C109" s="123" t="s">
        <v>492</v>
      </c>
      <c r="D109" s="112" t="s">
        <v>491</v>
      </c>
      <c r="E109" s="112">
        <v>2011</v>
      </c>
      <c r="F109" s="112">
        <v>1</v>
      </c>
      <c r="G109" s="112">
        <v>3929.01</v>
      </c>
    </row>
    <row r="110" spans="1:7" s="124" customFormat="1" ht="15.75">
      <c r="A110" s="112">
        <v>24</v>
      </c>
      <c r="B110" s="112"/>
      <c r="C110" s="123" t="s">
        <v>493</v>
      </c>
      <c r="D110" s="112" t="s">
        <v>494</v>
      </c>
      <c r="E110" s="112">
        <v>2011</v>
      </c>
      <c r="F110" s="112">
        <v>1</v>
      </c>
      <c r="G110" s="112">
        <v>11500</v>
      </c>
    </row>
    <row r="111" spans="1:7" s="124" customFormat="1" ht="15.75">
      <c r="A111" s="112">
        <v>25</v>
      </c>
      <c r="B111" s="112"/>
      <c r="C111" s="123" t="s">
        <v>495</v>
      </c>
      <c r="D111" s="112" t="s">
        <v>496</v>
      </c>
      <c r="E111" s="112">
        <v>2014</v>
      </c>
      <c r="F111" s="112">
        <v>1</v>
      </c>
      <c r="G111" s="112">
        <v>3886.92</v>
      </c>
    </row>
    <row r="112" spans="1:7" s="124" customFormat="1" ht="15.75">
      <c r="A112" s="112">
        <v>26</v>
      </c>
      <c r="B112" s="112"/>
      <c r="C112" s="123" t="s">
        <v>497</v>
      </c>
      <c r="D112" s="112" t="s">
        <v>498</v>
      </c>
      <c r="E112" s="112">
        <v>2014</v>
      </c>
      <c r="F112" s="112">
        <v>1</v>
      </c>
      <c r="G112" s="112">
        <v>552.85</v>
      </c>
    </row>
    <row r="113" spans="1:7" s="124" customFormat="1" ht="15.75">
      <c r="A113" s="112">
        <v>27</v>
      </c>
      <c r="B113" s="112"/>
      <c r="C113" s="123" t="s">
        <v>499</v>
      </c>
      <c r="D113" s="112" t="s">
        <v>500</v>
      </c>
      <c r="E113" s="112">
        <v>2016</v>
      </c>
      <c r="F113" s="112">
        <v>1</v>
      </c>
      <c r="G113" s="112">
        <v>3444</v>
      </c>
    </row>
    <row r="114" spans="1:7" s="124" customFormat="1" ht="15.75">
      <c r="A114" s="112">
        <v>28</v>
      </c>
      <c r="B114" s="112"/>
      <c r="C114" s="123" t="s">
        <v>499</v>
      </c>
      <c r="D114" s="112" t="s">
        <v>501</v>
      </c>
      <c r="E114" s="112">
        <v>2016</v>
      </c>
      <c r="F114" s="112">
        <v>1</v>
      </c>
      <c r="G114" s="112">
        <v>3444</v>
      </c>
    </row>
    <row r="115" spans="1:7" s="124" customFormat="1" ht="15.75">
      <c r="A115" s="112">
        <v>29</v>
      </c>
      <c r="B115" s="112"/>
      <c r="C115" s="123" t="s">
        <v>499</v>
      </c>
      <c r="D115" s="112" t="s">
        <v>502</v>
      </c>
      <c r="E115" s="112">
        <v>2016</v>
      </c>
      <c r="F115" s="112">
        <v>1</v>
      </c>
      <c r="G115" s="112">
        <v>3444</v>
      </c>
    </row>
    <row r="116" spans="1:7" s="124" customFormat="1" ht="15.75">
      <c r="A116" s="112">
        <v>30</v>
      </c>
      <c r="B116" s="112"/>
      <c r="C116" s="123" t="s">
        <v>503</v>
      </c>
      <c r="D116" s="112" t="s">
        <v>504</v>
      </c>
      <c r="E116" s="112">
        <v>2016</v>
      </c>
      <c r="F116" s="112">
        <v>1</v>
      </c>
      <c r="G116" s="112">
        <v>2445</v>
      </c>
    </row>
    <row r="117" spans="1:7" s="124" customFormat="1" ht="15.75">
      <c r="A117" s="112">
        <v>31</v>
      </c>
      <c r="B117" s="112"/>
      <c r="C117" s="123" t="s">
        <v>505</v>
      </c>
      <c r="D117" s="112" t="s">
        <v>506</v>
      </c>
      <c r="E117" s="112">
        <v>2016</v>
      </c>
      <c r="F117" s="112">
        <v>1</v>
      </c>
      <c r="G117" s="112">
        <v>1865</v>
      </c>
    </row>
    <row r="118" spans="1:7" s="124" customFormat="1" ht="15.75">
      <c r="A118" s="112">
        <v>32</v>
      </c>
      <c r="B118" s="112"/>
      <c r="C118" s="123" t="s">
        <v>507</v>
      </c>
      <c r="D118" s="112" t="s">
        <v>508</v>
      </c>
      <c r="E118" s="112">
        <v>2016</v>
      </c>
      <c r="F118" s="112">
        <v>1</v>
      </c>
      <c r="G118" s="112">
        <v>575</v>
      </c>
    </row>
    <row r="119" spans="1:7" s="124" customFormat="1" ht="27.75">
      <c r="A119" s="112">
        <v>33</v>
      </c>
      <c r="B119" s="112"/>
      <c r="C119" s="123" t="s">
        <v>509</v>
      </c>
      <c r="D119" s="112" t="s">
        <v>510</v>
      </c>
      <c r="E119" s="112">
        <v>2017</v>
      </c>
      <c r="F119" s="112">
        <v>1</v>
      </c>
      <c r="G119" s="112">
        <v>1209.07</v>
      </c>
    </row>
    <row r="120" spans="1:7" s="124" customFormat="1" ht="15.75">
      <c r="A120" s="112">
        <v>34</v>
      </c>
      <c r="B120" s="112"/>
      <c r="C120" s="123" t="s">
        <v>511</v>
      </c>
      <c r="D120" s="112" t="s">
        <v>512</v>
      </c>
      <c r="E120" s="112">
        <v>2017</v>
      </c>
      <c r="F120" s="112">
        <v>3</v>
      </c>
      <c r="G120" s="112">
        <v>4200.21</v>
      </c>
    </row>
    <row r="121" spans="1:7" s="124" customFormat="1" ht="27.75">
      <c r="A121" s="112">
        <v>35</v>
      </c>
      <c r="B121" s="112"/>
      <c r="C121" s="123" t="s">
        <v>513</v>
      </c>
      <c r="D121" s="112" t="s">
        <v>514</v>
      </c>
      <c r="E121" s="112">
        <v>2017</v>
      </c>
      <c r="F121" s="112">
        <v>10</v>
      </c>
      <c r="G121" s="112">
        <v>12090.72</v>
      </c>
    </row>
    <row r="122" spans="1:7" s="127" customFormat="1" ht="12.75" customHeight="1">
      <c r="A122" s="125" t="s">
        <v>515</v>
      </c>
      <c r="B122" s="125"/>
      <c r="C122" s="125"/>
      <c r="D122" s="125"/>
      <c r="E122" s="125"/>
      <c r="F122" s="125"/>
      <c r="G122" s="126">
        <f>SUM(G87:G121)</f>
        <v>87135.79000000001</v>
      </c>
    </row>
    <row r="123" spans="1:7" s="34" customFormat="1" ht="39.75">
      <c r="A123" s="128" t="s">
        <v>60</v>
      </c>
      <c r="B123" s="119" t="s">
        <v>245</v>
      </c>
      <c r="C123" s="120" t="s">
        <v>254</v>
      </c>
      <c r="D123" s="120" t="s">
        <v>255</v>
      </c>
      <c r="E123" s="121" t="s">
        <v>256</v>
      </c>
      <c r="F123" s="122" t="s">
        <v>257</v>
      </c>
      <c r="G123" s="120" t="s">
        <v>258</v>
      </c>
    </row>
    <row r="124" spans="1:7" s="127" customFormat="1" ht="14.25" customHeight="1">
      <c r="A124" s="129" t="s">
        <v>516</v>
      </c>
      <c r="B124" s="129"/>
      <c r="C124" s="129"/>
      <c r="D124" s="129"/>
      <c r="E124" s="129"/>
      <c r="F124" s="129"/>
      <c r="G124" s="129"/>
    </row>
    <row r="125" spans="1:7" s="127" customFormat="1" ht="15.75">
      <c r="A125" s="130">
        <v>1</v>
      </c>
      <c r="B125" s="131"/>
      <c r="C125" s="132" t="s">
        <v>517</v>
      </c>
      <c r="D125" s="133">
        <v>151</v>
      </c>
      <c r="E125" s="134" t="s">
        <v>518</v>
      </c>
      <c r="F125" s="135">
        <v>1</v>
      </c>
      <c r="G125" s="136">
        <v>3399.99</v>
      </c>
    </row>
    <row r="126" spans="1:7" s="127" customFormat="1" ht="15.75">
      <c r="A126" s="130">
        <v>2</v>
      </c>
      <c r="B126" s="131"/>
      <c r="C126" s="132" t="s">
        <v>519</v>
      </c>
      <c r="D126" s="133">
        <v>10</v>
      </c>
      <c r="E126" s="134" t="s">
        <v>520</v>
      </c>
      <c r="F126" s="135">
        <v>1</v>
      </c>
      <c r="G126" s="136">
        <v>4758</v>
      </c>
    </row>
    <row r="127" spans="1:7" s="127" customFormat="1" ht="15.75">
      <c r="A127" s="130">
        <v>3</v>
      </c>
      <c r="B127" s="131"/>
      <c r="C127" s="132" t="s">
        <v>519</v>
      </c>
      <c r="D127" s="133">
        <v>14</v>
      </c>
      <c r="E127" s="134" t="s">
        <v>521</v>
      </c>
      <c r="F127" s="135">
        <v>1</v>
      </c>
      <c r="G127" s="136">
        <v>6386.7</v>
      </c>
    </row>
    <row r="128" spans="1:7" s="127" customFormat="1" ht="15.75">
      <c r="A128" s="130">
        <v>4</v>
      </c>
      <c r="B128" s="131"/>
      <c r="C128" s="132" t="s">
        <v>522</v>
      </c>
      <c r="D128" s="133">
        <v>170</v>
      </c>
      <c r="E128" s="137" t="s">
        <v>523</v>
      </c>
      <c r="F128" s="135">
        <v>1</v>
      </c>
      <c r="G128" s="136">
        <v>3482.5</v>
      </c>
    </row>
    <row r="129" spans="1:7" s="127" customFormat="1" ht="15.75">
      <c r="A129" s="130">
        <v>5</v>
      </c>
      <c r="B129" s="131"/>
      <c r="C129" s="132" t="s">
        <v>522</v>
      </c>
      <c r="D129" s="133">
        <v>173</v>
      </c>
      <c r="E129" s="137" t="s">
        <v>524</v>
      </c>
      <c r="F129" s="135">
        <v>1</v>
      </c>
      <c r="G129" s="136">
        <v>3499.35</v>
      </c>
    </row>
    <row r="130" spans="1:7" s="127" customFormat="1" ht="15.75">
      <c r="A130" s="130">
        <v>6</v>
      </c>
      <c r="B130" s="131"/>
      <c r="C130" s="132" t="s">
        <v>522</v>
      </c>
      <c r="D130" s="133">
        <v>177</v>
      </c>
      <c r="E130" s="137" t="s">
        <v>525</v>
      </c>
      <c r="F130" s="135">
        <v>1</v>
      </c>
      <c r="G130" s="136">
        <v>5499.41</v>
      </c>
    </row>
    <row r="131" spans="1:7" s="127" customFormat="1" ht="15.75">
      <c r="A131" s="130">
        <v>7</v>
      </c>
      <c r="B131" s="131"/>
      <c r="C131" s="132" t="s">
        <v>522</v>
      </c>
      <c r="D131" s="133">
        <v>203</v>
      </c>
      <c r="E131" s="137" t="s">
        <v>526</v>
      </c>
      <c r="F131" s="135">
        <v>2</v>
      </c>
      <c r="G131" s="136">
        <v>6951.94</v>
      </c>
    </row>
    <row r="132" spans="1:7" s="127" customFormat="1" ht="15.75">
      <c r="A132" s="130">
        <v>8</v>
      </c>
      <c r="B132" s="131"/>
      <c r="C132" s="132" t="s">
        <v>527</v>
      </c>
      <c r="D132" s="133">
        <v>204</v>
      </c>
      <c r="E132" s="137" t="s">
        <v>528</v>
      </c>
      <c r="F132" s="135">
        <v>1</v>
      </c>
      <c r="G132" s="136">
        <v>3414.47</v>
      </c>
    </row>
    <row r="133" spans="1:7" s="127" customFormat="1" ht="15.75">
      <c r="A133" s="130">
        <v>9</v>
      </c>
      <c r="B133" s="131"/>
      <c r="C133" s="132" t="s">
        <v>529</v>
      </c>
      <c r="D133" s="133">
        <v>20</v>
      </c>
      <c r="E133" s="137" t="s">
        <v>530</v>
      </c>
      <c r="F133" s="135">
        <v>1</v>
      </c>
      <c r="G133" s="136">
        <v>7071</v>
      </c>
    </row>
    <row r="134" spans="1:7" s="127" customFormat="1" ht="27.75">
      <c r="A134" s="130"/>
      <c r="B134" s="138"/>
      <c r="C134" s="132"/>
      <c r="D134" s="139"/>
      <c r="E134" s="32"/>
      <c r="F134" s="140" t="s">
        <v>531</v>
      </c>
      <c r="G134" s="141">
        <f>SUM(G125:G133)</f>
        <v>44463.35999999999</v>
      </c>
    </row>
    <row r="135" spans="1:7" s="34" customFormat="1" ht="39.75">
      <c r="A135" s="128" t="s">
        <v>60</v>
      </c>
      <c r="B135" s="119" t="s">
        <v>245</v>
      </c>
      <c r="C135" s="120" t="s">
        <v>254</v>
      </c>
      <c r="D135" s="120" t="s">
        <v>255</v>
      </c>
      <c r="E135" s="121" t="s">
        <v>256</v>
      </c>
      <c r="F135" s="122" t="s">
        <v>257</v>
      </c>
      <c r="G135" s="120" t="s">
        <v>258</v>
      </c>
    </row>
    <row r="136" spans="1:7" s="127" customFormat="1" ht="14.25" customHeight="1">
      <c r="A136" s="129" t="s">
        <v>250</v>
      </c>
      <c r="B136" s="129"/>
      <c r="C136" s="129"/>
      <c r="D136" s="129"/>
      <c r="E136" s="129"/>
      <c r="F136" s="129"/>
      <c r="G136" s="129"/>
    </row>
    <row r="137" spans="1:7" s="127" customFormat="1" ht="15.75">
      <c r="A137" s="142">
        <v>1</v>
      </c>
      <c r="B137" s="143"/>
      <c r="C137" s="144" t="s">
        <v>532</v>
      </c>
      <c r="D137" s="145" t="s">
        <v>533</v>
      </c>
      <c r="E137" s="146" t="s">
        <v>534</v>
      </c>
      <c r="F137" s="147">
        <v>1</v>
      </c>
      <c r="G137" s="148">
        <v>1549</v>
      </c>
    </row>
    <row r="138" spans="1:7" s="127" customFormat="1" ht="15.75">
      <c r="A138" s="142">
        <v>2</v>
      </c>
      <c r="B138" s="143"/>
      <c r="C138" s="144" t="s">
        <v>535</v>
      </c>
      <c r="D138" s="145" t="s">
        <v>536</v>
      </c>
      <c r="E138" s="146" t="s">
        <v>534</v>
      </c>
      <c r="F138" s="147">
        <v>1</v>
      </c>
      <c r="G138" s="148">
        <v>1149</v>
      </c>
    </row>
    <row r="139" spans="1:7" s="127" customFormat="1" ht="15.75">
      <c r="A139" s="142">
        <v>3</v>
      </c>
      <c r="B139" s="143"/>
      <c r="C139" s="144" t="s">
        <v>537</v>
      </c>
      <c r="D139" s="145" t="s">
        <v>538</v>
      </c>
      <c r="E139" s="146" t="s">
        <v>539</v>
      </c>
      <c r="F139" s="147">
        <v>1</v>
      </c>
      <c r="G139" s="148">
        <v>3600</v>
      </c>
    </row>
    <row r="140" spans="1:7" s="127" customFormat="1" ht="16.5" customHeight="1">
      <c r="A140" s="142">
        <v>4</v>
      </c>
      <c r="B140" s="143"/>
      <c r="C140" s="144" t="s">
        <v>540</v>
      </c>
      <c r="D140" s="145" t="s">
        <v>541</v>
      </c>
      <c r="E140" s="149" t="s">
        <v>542</v>
      </c>
      <c r="F140" s="147">
        <v>1</v>
      </c>
      <c r="G140" s="148">
        <v>3710</v>
      </c>
    </row>
    <row r="141" spans="1:7" s="127" customFormat="1" ht="18.75" customHeight="1">
      <c r="A141" s="142">
        <v>5</v>
      </c>
      <c r="B141" s="143"/>
      <c r="C141" s="144" t="s">
        <v>543</v>
      </c>
      <c r="D141" s="145" t="s">
        <v>544</v>
      </c>
      <c r="E141" s="146" t="s">
        <v>545</v>
      </c>
      <c r="F141" s="147">
        <v>4</v>
      </c>
      <c r="G141" s="148">
        <v>1296</v>
      </c>
    </row>
    <row r="142" spans="1:7" s="127" customFormat="1" ht="15.75">
      <c r="A142" s="142">
        <v>6</v>
      </c>
      <c r="B142" s="143"/>
      <c r="C142" s="144" t="s">
        <v>546</v>
      </c>
      <c r="D142" s="145" t="s">
        <v>547</v>
      </c>
      <c r="E142" s="146" t="s">
        <v>548</v>
      </c>
      <c r="F142" s="147">
        <v>1</v>
      </c>
      <c r="G142" s="148">
        <v>2500</v>
      </c>
    </row>
    <row r="143" spans="1:7" s="127" customFormat="1" ht="27.75">
      <c r="A143" s="142">
        <v>7</v>
      </c>
      <c r="B143" s="143"/>
      <c r="C143" s="144" t="s">
        <v>549</v>
      </c>
      <c r="D143" s="145" t="s">
        <v>550</v>
      </c>
      <c r="E143" s="146" t="s">
        <v>551</v>
      </c>
      <c r="F143" s="147">
        <v>2</v>
      </c>
      <c r="G143" s="148">
        <v>10200</v>
      </c>
    </row>
    <row r="144" spans="1:7" s="127" customFormat="1" ht="15.75">
      <c r="A144" s="142">
        <v>8</v>
      </c>
      <c r="B144" s="143"/>
      <c r="C144" s="144" t="s">
        <v>552</v>
      </c>
      <c r="D144" s="145" t="s">
        <v>553</v>
      </c>
      <c r="E144" s="146" t="s">
        <v>554</v>
      </c>
      <c r="F144" s="147">
        <v>1</v>
      </c>
      <c r="G144" s="148">
        <v>2275.5</v>
      </c>
    </row>
    <row r="145" spans="1:7" s="127" customFormat="1" ht="15.75">
      <c r="A145" s="142">
        <v>9</v>
      </c>
      <c r="B145" s="143"/>
      <c r="C145" s="144" t="s">
        <v>555</v>
      </c>
      <c r="D145" s="145" t="s">
        <v>556</v>
      </c>
      <c r="E145" s="146" t="s">
        <v>557</v>
      </c>
      <c r="F145" s="147">
        <v>1</v>
      </c>
      <c r="G145" s="148">
        <v>4920</v>
      </c>
    </row>
    <row r="146" spans="1:7" s="127" customFormat="1" ht="15.75">
      <c r="A146" s="142">
        <v>10</v>
      </c>
      <c r="B146" s="143"/>
      <c r="C146" s="144" t="s">
        <v>558</v>
      </c>
      <c r="D146" s="145" t="s">
        <v>559</v>
      </c>
      <c r="E146" s="146" t="s">
        <v>557</v>
      </c>
      <c r="F146" s="147">
        <v>1</v>
      </c>
      <c r="G146" s="148">
        <v>4920</v>
      </c>
    </row>
    <row r="147" spans="1:7" s="127" customFormat="1" ht="15.75">
      <c r="A147" s="142">
        <v>11</v>
      </c>
      <c r="B147" s="143"/>
      <c r="C147" s="144" t="s">
        <v>560</v>
      </c>
      <c r="D147" s="145" t="s">
        <v>561</v>
      </c>
      <c r="E147" s="146" t="s">
        <v>562</v>
      </c>
      <c r="F147" s="147">
        <v>20</v>
      </c>
      <c r="G147" s="148">
        <v>33800</v>
      </c>
    </row>
    <row r="148" spans="1:7" s="127" customFormat="1" ht="27.75">
      <c r="A148" s="142">
        <v>12</v>
      </c>
      <c r="B148" s="143"/>
      <c r="C148" s="144" t="s">
        <v>563</v>
      </c>
      <c r="D148" s="145" t="s">
        <v>564</v>
      </c>
      <c r="E148" s="146" t="s">
        <v>562</v>
      </c>
      <c r="F148" s="147">
        <v>1</v>
      </c>
      <c r="G148" s="148">
        <v>2000</v>
      </c>
    </row>
    <row r="149" spans="1:7" s="127" customFormat="1" ht="15.75">
      <c r="A149" s="142">
        <v>13</v>
      </c>
      <c r="B149" s="143"/>
      <c r="C149" s="144" t="s">
        <v>565</v>
      </c>
      <c r="D149" s="145" t="s">
        <v>566</v>
      </c>
      <c r="E149" s="146" t="s">
        <v>567</v>
      </c>
      <c r="F149" s="147">
        <v>1</v>
      </c>
      <c r="G149" s="148">
        <v>2583</v>
      </c>
    </row>
    <row r="150" spans="1:7" s="127" customFormat="1" ht="15.75">
      <c r="A150" s="142">
        <v>14</v>
      </c>
      <c r="B150" s="143"/>
      <c r="C150" s="144" t="s">
        <v>568</v>
      </c>
      <c r="D150" s="145" t="s">
        <v>569</v>
      </c>
      <c r="E150" s="146" t="s">
        <v>443</v>
      </c>
      <c r="F150" s="147">
        <v>1</v>
      </c>
      <c r="G150" s="148">
        <v>830</v>
      </c>
    </row>
    <row r="151" spans="1:7" s="127" customFormat="1" ht="15.75">
      <c r="A151" s="142">
        <v>15</v>
      </c>
      <c r="B151" s="143"/>
      <c r="C151" s="144" t="s">
        <v>570</v>
      </c>
      <c r="D151" s="145" t="s">
        <v>571</v>
      </c>
      <c r="E151" s="146" t="s">
        <v>443</v>
      </c>
      <c r="F151" s="147">
        <v>2</v>
      </c>
      <c r="G151" s="148">
        <v>180.03</v>
      </c>
    </row>
    <row r="152" spans="1:7" s="127" customFormat="1" ht="15.75">
      <c r="A152" s="142">
        <v>16</v>
      </c>
      <c r="B152" s="143"/>
      <c r="C152" s="144" t="s">
        <v>572</v>
      </c>
      <c r="D152" s="145" t="s">
        <v>573</v>
      </c>
      <c r="E152" s="146" t="s">
        <v>443</v>
      </c>
      <c r="F152" s="147">
        <v>1</v>
      </c>
      <c r="G152" s="148">
        <v>2000</v>
      </c>
    </row>
    <row r="153" spans="1:7" s="127" customFormat="1" ht="27.75">
      <c r="A153" s="142">
        <v>17</v>
      </c>
      <c r="B153" s="143"/>
      <c r="C153" s="144" t="s">
        <v>574</v>
      </c>
      <c r="D153" s="145" t="s">
        <v>575</v>
      </c>
      <c r="E153" s="146" t="s">
        <v>576</v>
      </c>
      <c r="F153" s="147">
        <v>1</v>
      </c>
      <c r="G153" s="148">
        <v>13997.4</v>
      </c>
    </row>
    <row r="154" spans="1:7" s="127" customFormat="1" ht="27.75">
      <c r="A154" s="142">
        <v>18</v>
      </c>
      <c r="B154" s="143"/>
      <c r="C154" s="144" t="s">
        <v>577</v>
      </c>
      <c r="D154" s="145" t="s">
        <v>578</v>
      </c>
      <c r="E154" s="146" t="s">
        <v>576</v>
      </c>
      <c r="F154" s="147">
        <v>1</v>
      </c>
      <c r="G154" s="148">
        <v>7300</v>
      </c>
    </row>
    <row r="155" spans="1:7" s="127" customFormat="1" ht="15.75">
      <c r="A155" s="142">
        <v>19</v>
      </c>
      <c r="B155" s="143"/>
      <c r="C155" s="144" t="s">
        <v>579</v>
      </c>
      <c r="D155" s="145" t="s">
        <v>580</v>
      </c>
      <c r="E155" s="146" t="s">
        <v>576</v>
      </c>
      <c r="F155" s="147">
        <v>1</v>
      </c>
      <c r="G155" s="148">
        <v>2189.4</v>
      </c>
    </row>
    <row r="156" spans="1:7" s="127" customFormat="1" ht="15.75">
      <c r="A156" s="142">
        <v>20</v>
      </c>
      <c r="B156" s="150"/>
      <c r="C156" s="144" t="s">
        <v>581</v>
      </c>
      <c r="D156" s="145" t="s">
        <v>582</v>
      </c>
      <c r="E156" s="146" t="s">
        <v>576</v>
      </c>
      <c r="F156" s="147">
        <v>1</v>
      </c>
      <c r="G156" s="148">
        <v>1810</v>
      </c>
    </row>
    <row r="157" spans="1:7" s="127" customFormat="1" ht="39.75">
      <c r="A157" s="142"/>
      <c r="B157" s="143"/>
      <c r="C157" s="144"/>
      <c r="D157" s="145"/>
      <c r="E157" s="124"/>
      <c r="F157" s="151" t="s">
        <v>583</v>
      </c>
      <c r="G157" s="152">
        <f>SUM(G137:G156)</f>
        <v>102809.32999999999</v>
      </c>
    </row>
    <row r="158" spans="1:7" s="34" customFormat="1" ht="39.75">
      <c r="A158" s="153" t="s">
        <v>60</v>
      </c>
      <c r="B158" s="154" t="s">
        <v>245</v>
      </c>
      <c r="C158" s="155" t="s">
        <v>254</v>
      </c>
      <c r="D158" s="155" t="s">
        <v>255</v>
      </c>
      <c r="E158" s="156" t="s">
        <v>256</v>
      </c>
      <c r="F158" s="157" t="s">
        <v>257</v>
      </c>
      <c r="G158" s="155" t="s">
        <v>258</v>
      </c>
    </row>
    <row r="159" spans="1:7" s="34" customFormat="1" ht="33.75" customHeight="1">
      <c r="A159" s="158" t="s">
        <v>584</v>
      </c>
      <c r="B159" s="158"/>
      <c r="C159" s="158"/>
      <c r="D159" s="158"/>
      <c r="E159" s="158"/>
      <c r="F159" s="158"/>
      <c r="G159" s="158"/>
    </row>
    <row r="160" spans="1:7" s="32" customFormat="1" ht="15.75">
      <c r="A160" s="159">
        <v>1</v>
      </c>
      <c r="B160" s="160"/>
      <c r="C160" s="161" t="s">
        <v>473</v>
      </c>
      <c r="D160" s="161" t="s">
        <v>585</v>
      </c>
      <c r="E160" s="161" t="s">
        <v>586</v>
      </c>
      <c r="F160" s="161">
        <v>1</v>
      </c>
      <c r="G160" s="162">
        <v>2499</v>
      </c>
    </row>
    <row r="161" spans="1:7" s="32" customFormat="1" ht="15.75">
      <c r="A161" s="159">
        <v>2</v>
      </c>
      <c r="B161" s="160"/>
      <c r="C161" s="161" t="s">
        <v>587</v>
      </c>
      <c r="D161" s="161" t="s">
        <v>588</v>
      </c>
      <c r="E161" s="161" t="s">
        <v>589</v>
      </c>
      <c r="F161" s="161">
        <v>1</v>
      </c>
      <c r="G161" s="162">
        <v>174.27</v>
      </c>
    </row>
    <row r="162" spans="1:7" s="32" customFormat="1" ht="15.75">
      <c r="A162" s="159">
        <v>3</v>
      </c>
      <c r="B162" s="160"/>
      <c r="C162" s="161" t="s">
        <v>590</v>
      </c>
      <c r="D162" s="161" t="s">
        <v>588</v>
      </c>
      <c r="E162" s="161" t="s">
        <v>591</v>
      </c>
      <c r="F162" s="161">
        <v>1</v>
      </c>
      <c r="G162" s="162">
        <v>936.34</v>
      </c>
    </row>
    <row r="163" spans="1:7" s="32" customFormat="1" ht="15.75">
      <c r="A163" s="159">
        <v>4</v>
      </c>
      <c r="B163" s="160"/>
      <c r="C163" s="161" t="s">
        <v>592</v>
      </c>
      <c r="D163" s="161" t="s">
        <v>593</v>
      </c>
      <c r="E163" s="161" t="s">
        <v>591</v>
      </c>
      <c r="F163" s="161">
        <v>1</v>
      </c>
      <c r="G163" s="162">
        <v>340</v>
      </c>
    </row>
    <row r="164" spans="1:7" s="32" customFormat="1" ht="27.75">
      <c r="A164" s="159">
        <v>5</v>
      </c>
      <c r="B164" s="163"/>
      <c r="C164" s="161" t="s">
        <v>594</v>
      </c>
      <c r="D164" s="161" t="s">
        <v>595</v>
      </c>
      <c r="E164" s="161" t="s">
        <v>596</v>
      </c>
      <c r="F164" s="161">
        <v>1</v>
      </c>
      <c r="G164" s="162">
        <v>430</v>
      </c>
    </row>
    <row r="165" spans="1:7" s="32" customFormat="1" ht="35.25" customHeight="1">
      <c r="A165" s="159">
        <v>6</v>
      </c>
      <c r="B165" s="163"/>
      <c r="C165" s="161" t="s">
        <v>592</v>
      </c>
      <c r="D165" s="161" t="s">
        <v>597</v>
      </c>
      <c r="E165" s="161" t="s">
        <v>598</v>
      </c>
      <c r="F165" s="161">
        <v>1</v>
      </c>
      <c r="G165" s="162">
        <v>340</v>
      </c>
    </row>
    <row r="166" spans="1:7" s="32" customFormat="1" ht="35.25" customHeight="1">
      <c r="A166" s="159">
        <v>7</v>
      </c>
      <c r="B166" s="163"/>
      <c r="C166" s="161" t="s">
        <v>599</v>
      </c>
      <c r="D166" s="161" t="s">
        <v>600</v>
      </c>
      <c r="E166" s="161" t="s">
        <v>601</v>
      </c>
      <c r="F166" s="161">
        <v>1</v>
      </c>
      <c r="G166" s="162">
        <v>999</v>
      </c>
    </row>
    <row r="167" spans="1:7" s="32" customFormat="1" ht="35.25" customHeight="1">
      <c r="A167" s="159">
        <v>8</v>
      </c>
      <c r="B167" s="163"/>
      <c r="C167" s="161" t="s">
        <v>602</v>
      </c>
      <c r="D167" s="161" t="s">
        <v>603</v>
      </c>
      <c r="E167" s="161" t="s">
        <v>604</v>
      </c>
      <c r="F167" s="161">
        <v>1</v>
      </c>
      <c r="G167" s="162">
        <v>767.98</v>
      </c>
    </row>
    <row r="168" spans="1:7" s="32" customFormat="1" ht="35.25" customHeight="1">
      <c r="A168" s="159">
        <v>9</v>
      </c>
      <c r="B168" s="163"/>
      <c r="C168" s="161" t="s">
        <v>605</v>
      </c>
      <c r="D168" s="161" t="s">
        <v>606</v>
      </c>
      <c r="E168" s="161" t="s">
        <v>607</v>
      </c>
      <c r="F168" s="161">
        <v>1</v>
      </c>
      <c r="G168" s="162">
        <v>1069</v>
      </c>
    </row>
    <row r="169" spans="1:7" s="32" customFormat="1" ht="35.25" customHeight="1">
      <c r="A169" s="159">
        <v>10</v>
      </c>
      <c r="B169" s="163"/>
      <c r="C169" s="161" t="s">
        <v>473</v>
      </c>
      <c r="D169" s="161" t="s">
        <v>585</v>
      </c>
      <c r="E169" s="161" t="s">
        <v>586</v>
      </c>
      <c r="F169" s="161">
        <v>1</v>
      </c>
      <c r="G169" s="162">
        <v>2499</v>
      </c>
    </row>
    <row r="170" spans="1:7" s="32" customFormat="1" ht="35.25" customHeight="1">
      <c r="A170" s="159">
        <v>11</v>
      </c>
      <c r="B170" s="163"/>
      <c r="C170" s="161" t="s">
        <v>587</v>
      </c>
      <c r="D170" s="161" t="s">
        <v>588</v>
      </c>
      <c r="E170" s="161" t="s">
        <v>589</v>
      </c>
      <c r="F170" s="161">
        <v>1</v>
      </c>
      <c r="G170" s="162">
        <v>174.27</v>
      </c>
    </row>
    <row r="171" spans="1:7" s="32" customFormat="1" ht="54" customHeight="1">
      <c r="A171" s="159">
        <v>12</v>
      </c>
      <c r="B171" s="163"/>
      <c r="C171" s="161" t="s">
        <v>590</v>
      </c>
      <c r="D171" s="161" t="s">
        <v>588</v>
      </c>
      <c r="E171" s="161" t="s">
        <v>591</v>
      </c>
      <c r="F171" s="161">
        <v>1</v>
      </c>
      <c r="G171" s="162">
        <v>936.34</v>
      </c>
    </row>
    <row r="172" spans="1:7" s="32" customFormat="1" ht="39.75">
      <c r="A172" s="159"/>
      <c r="B172" s="164"/>
      <c r="C172" s="165"/>
      <c r="D172" s="165"/>
      <c r="E172" s="166"/>
      <c r="F172" s="167" t="s">
        <v>608</v>
      </c>
      <c r="G172" s="168">
        <f>SUM(G160:G171)</f>
        <v>11165.2</v>
      </c>
    </row>
    <row r="173" spans="1:7" s="90" customFormat="1" ht="39.75">
      <c r="A173" s="169" t="s">
        <v>60</v>
      </c>
      <c r="B173" s="101" t="s">
        <v>245</v>
      </c>
      <c r="C173" s="155" t="s">
        <v>609</v>
      </c>
      <c r="D173" s="155" t="s">
        <v>255</v>
      </c>
      <c r="E173" s="156" t="s">
        <v>256</v>
      </c>
      <c r="F173" s="157" t="s">
        <v>257</v>
      </c>
      <c r="G173" s="155" t="s">
        <v>258</v>
      </c>
    </row>
    <row r="174" spans="1:7" s="32" customFormat="1" ht="14.25" customHeight="1">
      <c r="A174" s="105" t="s">
        <v>610</v>
      </c>
      <c r="B174" s="105"/>
      <c r="C174" s="105"/>
      <c r="D174" s="105"/>
      <c r="E174" s="105"/>
      <c r="F174" s="105"/>
      <c r="G174" s="105"/>
    </row>
    <row r="175" spans="1:7" s="32" customFormat="1" ht="15.75">
      <c r="A175" s="170">
        <v>1</v>
      </c>
      <c r="B175" s="171"/>
      <c r="C175" s="161" t="s">
        <v>611</v>
      </c>
      <c r="D175" s="172" t="s">
        <v>612</v>
      </c>
      <c r="E175" s="173" t="s">
        <v>613</v>
      </c>
      <c r="F175" s="174">
        <v>1</v>
      </c>
      <c r="G175" s="175">
        <v>3142</v>
      </c>
    </row>
    <row r="176" spans="1:7" s="32" customFormat="1" ht="15.75">
      <c r="A176" s="170">
        <v>2</v>
      </c>
      <c r="B176" s="171"/>
      <c r="C176" s="161" t="s">
        <v>614</v>
      </c>
      <c r="D176" s="172" t="s">
        <v>615</v>
      </c>
      <c r="E176" s="176" t="s">
        <v>616</v>
      </c>
      <c r="F176" s="174">
        <v>1</v>
      </c>
      <c r="G176" s="175">
        <v>2542</v>
      </c>
    </row>
    <row r="177" spans="1:7" s="32" customFormat="1" ht="15.75">
      <c r="A177" s="170">
        <v>3</v>
      </c>
      <c r="B177" s="171"/>
      <c r="C177" s="161" t="s">
        <v>617</v>
      </c>
      <c r="D177" s="172" t="s">
        <v>618</v>
      </c>
      <c r="E177" s="173" t="s">
        <v>619</v>
      </c>
      <c r="F177" s="174">
        <v>1</v>
      </c>
      <c r="G177" s="175">
        <v>1005.67</v>
      </c>
    </row>
    <row r="178" spans="1:7" s="32" customFormat="1" ht="15.75">
      <c r="A178" s="170">
        <v>5</v>
      </c>
      <c r="B178" s="171"/>
      <c r="C178" s="161" t="s">
        <v>620</v>
      </c>
      <c r="D178" s="172" t="s">
        <v>621</v>
      </c>
      <c r="E178" s="173" t="s">
        <v>613</v>
      </c>
      <c r="F178" s="174">
        <v>1</v>
      </c>
      <c r="G178" s="175">
        <v>3300</v>
      </c>
    </row>
    <row r="179" spans="1:7" s="32" customFormat="1" ht="15.75">
      <c r="A179" s="170">
        <v>6</v>
      </c>
      <c r="B179" s="171"/>
      <c r="C179" s="161" t="s">
        <v>436</v>
      </c>
      <c r="D179" s="172" t="s">
        <v>622</v>
      </c>
      <c r="E179" s="173" t="s">
        <v>613</v>
      </c>
      <c r="F179" s="174">
        <v>1</v>
      </c>
      <c r="G179" s="177">
        <v>1440</v>
      </c>
    </row>
    <row r="180" spans="1:7" s="32" customFormat="1" ht="14.25">
      <c r="A180" s="170">
        <v>7</v>
      </c>
      <c r="B180" s="171"/>
      <c r="C180" s="178" t="s">
        <v>623</v>
      </c>
      <c r="D180" s="178" t="s">
        <v>624</v>
      </c>
      <c r="E180" s="179" t="s">
        <v>613</v>
      </c>
      <c r="F180" s="180">
        <v>1</v>
      </c>
      <c r="G180" s="181">
        <v>1440</v>
      </c>
    </row>
    <row r="181" spans="1:7" s="32" customFormat="1" ht="14.25">
      <c r="A181" s="170">
        <v>9</v>
      </c>
      <c r="B181" s="171"/>
      <c r="C181" s="178" t="s">
        <v>260</v>
      </c>
      <c r="D181" s="178" t="s">
        <v>625</v>
      </c>
      <c r="E181" s="179" t="s">
        <v>613</v>
      </c>
      <c r="F181" s="180">
        <v>1</v>
      </c>
      <c r="G181" s="181">
        <v>3490</v>
      </c>
    </row>
    <row r="182" spans="1:7" s="32" customFormat="1" ht="14.25">
      <c r="A182" s="170">
        <v>10</v>
      </c>
      <c r="B182" s="171"/>
      <c r="C182" s="178" t="s">
        <v>626</v>
      </c>
      <c r="D182" s="178" t="s">
        <v>627</v>
      </c>
      <c r="E182" s="179">
        <v>43038</v>
      </c>
      <c r="F182" s="180">
        <v>1</v>
      </c>
      <c r="G182" s="181">
        <v>1445</v>
      </c>
    </row>
    <row r="183" spans="1:7" s="32" customFormat="1" ht="14.25">
      <c r="A183" s="170">
        <v>11</v>
      </c>
      <c r="B183" s="171"/>
      <c r="C183" s="178" t="s">
        <v>628</v>
      </c>
      <c r="D183" s="178" t="s">
        <v>629</v>
      </c>
      <c r="E183" s="179" t="s">
        <v>613</v>
      </c>
      <c r="F183" s="180">
        <v>2</v>
      </c>
      <c r="G183" s="181">
        <v>3449.03</v>
      </c>
    </row>
    <row r="184" spans="1:7" s="32" customFormat="1" ht="14.25">
      <c r="A184" s="170">
        <v>12</v>
      </c>
      <c r="B184" s="171"/>
      <c r="C184" s="178" t="s">
        <v>630</v>
      </c>
      <c r="D184" s="178" t="s">
        <v>631</v>
      </c>
      <c r="E184" s="179" t="s">
        <v>632</v>
      </c>
      <c r="F184" s="88">
        <v>1</v>
      </c>
      <c r="G184" s="181">
        <v>1600</v>
      </c>
    </row>
    <row r="185" spans="1:7" s="32" customFormat="1" ht="14.25">
      <c r="A185" s="170">
        <v>13</v>
      </c>
      <c r="B185" s="171"/>
      <c r="C185" s="178" t="s">
        <v>633</v>
      </c>
      <c r="D185" s="178" t="s">
        <v>634</v>
      </c>
      <c r="E185" s="179" t="s">
        <v>635</v>
      </c>
      <c r="F185" s="88">
        <v>1</v>
      </c>
      <c r="G185" s="181">
        <v>2249</v>
      </c>
    </row>
    <row r="186" spans="1:7" s="32" customFormat="1" ht="14.25">
      <c r="A186" s="170">
        <v>14</v>
      </c>
      <c r="B186" s="171"/>
      <c r="C186" s="178" t="s">
        <v>636</v>
      </c>
      <c r="D186" s="178" t="s">
        <v>637</v>
      </c>
      <c r="E186" s="179">
        <v>43017</v>
      </c>
      <c r="F186" s="88">
        <v>1</v>
      </c>
      <c r="G186" s="181">
        <v>3980</v>
      </c>
    </row>
    <row r="187" spans="1:7" s="185" customFormat="1" ht="15.75">
      <c r="A187" s="170"/>
      <c r="B187" s="178"/>
      <c r="C187" s="178"/>
      <c r="D187" s="178"/>
      <c r="E187" s="182"/>
      <c r="F187" s="183" t="s">
        <v>638</v>
      </c>
      <c r="G187" s="184">
        <f>SUM(G175:G186)</f>
        <v>29082.7</v>
      </c>
    </row>
    <row r="189" spans="4:7" ht="14.25" customHeight="1">
      <c r="D189" s="186" t="s">
        <v>639</v>
      </c>
      <c r="E189" s="186"/>
      <c r="F189" s="186"/>
      <c r="G189" s="187">
        <f>SUM(G187,G172,G157,G134,G122,G84)</f>
        <v>653385.24</v>
      </c>
    </row>
  </sheetData>
  <sheetProtection selectLockedCells="1" selectUnlockedCells="1"/>
  <mergeCells count="8">
    <mergeCell ref="A4:G4"/>
    <mergeCell ref="A86:G86"/>
    <mergeCell ref="A122:F122"/>
    <mergeCell ref="A124:G124"/>
    <mergeCell ref="A136:G136"/>
    <mergeCell ref="A159:G159"/>
    <mergeCell ref="A174:G174"/>
    <mergeCell ref="D189:F189"/>
  </mergeCells>
  <printOptions/>
  <pageMargins left="0.7875" right="0.7875" top="1.025" bottom="1.025" header="0.7875" footer="0.7875"/>
  <pageSetup horizontalDpi="300" verticalDpi="300" orientation="portrait" paperSize="9" scale="44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4"/>
  <sheetViews>
    <sheetView zoomScale="80" zoomScaleNormal="80" workbookViewId="0" topLeftCell="A58">
      <selection activeCell="G144" sqref="G144"/>
    </sheetView>
  </sheetViews>
  <sheetFormatPr defaultColWidth="14.8515625" defaultRowHeight="12.75" customHeight="1"/>
  <cols>
    <col min="1" max="1" width="6.140625" style="188" customWidth="1"/>
    <col min="2" max="2" width="17.8515625" style="189" customWidth="1"/>
    <col min="3" max="3" width="22.00390625" style="190" customWidth="1"/>
    <col min="4" max="4" width="15.8515625" style="189" customWidth="1"/>
    <col min="5" max="5" width="14.7109375" style="189" customWidth="1"/>
    <col min="6" max="6" width="16.421875" style="189" customWidth="1"/>
    <col min="7" max="7" width="18.7109375" style="191" customWidth="1"/>
    <col min="8" max="16384" width="14.7109375" style="189" customWidth="1"/>
  </cols>
  <sheetData>
    <row r="1" spans="1:7" ht="12.75" customHeight="1">
      <c r="A1" s="192"/>
      <c r="B1" s="193" t="s">
        <v>640</v>
      </c>
      <c r="C1" s="194"/>
      <c r="D1" s="194"/>
      <c r="E1" s="195"/>
      <c r="F1" s="191"/>
      <c r="G1" s="196"/>
    </row>
    <row r="2" spans="1:7" ht="12.75" customHeight="1">
      <c r="A2" s="197" t="s">
        <v>60</v>
      </c>
      <c r="B2" s="198" t="s">
        <v>641</v>
      </c>
      <c r="C2" s="199" t="s">
        <v>254</v>
      </c>
      <c r="D2" s="200" t="s">
        <v>255</v>
      </c>
      <c r="E2" s="201" t="s">
        <v>256</v>
      </c>
      <c r="F2" s="202" t="s">
        <v>257</v>
      </c>
      <c r="G2" s="200" t="s">
        <v>258</v>
      </c>
    </row>
    <row r="3" spans="1:7" s="204" customFormat="1" ht="27.75" customHeight="1">
      <c r="A3" s="203" t="s">
        <v>11</v>
      </c>
      <c r="B3" s="203"/>
      <c r="C3" s="203"/>
      <c r="D3" s="203"/>
      <c r="E3" s="203"/>
      <c r="F3" s="203"/>
      <c r="G3" s="203"/>
    </row>
    <row r="4" spans="1:7" s="204" customFormat="1" ht="27.75" customHeight="1">
      <c r="A4" s="205">
        <v>1</v>
      </c>
      <c r="B4" s="206"/>
      <c r="C4" s="207" t="s">
        <v>642</v>
      </c>
      <c r="D4" s="208" t="s">
        <v>643</v>
      </c>
      <c r="E4" s="209" t="s">
        <v>644</v>
      </c>
      <c r="F4" s="209">
        <v>1</v>
      </c>
      <c r="G4" s="210">
        <v>3053.28</v>
      </c>
    </row>
    <row r="5" spans="1:7" s="204" customFormat="1" ht="27.75" customHeight="1">
      <c r="A5" s="205">
        <v>2</v>
      </c>
      <c r="B5" s="209"/>
      <c r="C5" s="207" t="s">
        <v>645</v>
      </c>
      <c r="D5" s="208" t="s">
        <v>646</v>
      </c>
      <c r="E5" s="209" t="s">
        <v>286</v>
      </c>
      <c r="F5" s="209">
        <v>2</v>
      </c>
      <c r="G5" s="210">
        <v>900</v>
      </c>
    </row>
    <row r="6" spans="1:7" s="204" customFormat="1" ht="27.75" customHeight="1">
      <c r="A6" s="205">
        <v>3</v>
      </c>
      <c r="B6" s="209"/>
      <c r="C6" s="207" t="s">
        <v>647</v>
      </c>
      <c r="D6" s="208" t="s">
        <v>648</v>
      </c>
      <c r="E6" s="209" t="s">
        <v>286</v>
      </c>
      <c r="F6" s="209">
        <v>2</v>
      </c>
      <c r="G6" s="210">
        <v>639.34</v>
      </c>
    </row>
    <row r="7" spans="1:7" s="204" customFormat="1" ht="27.75" customHeight="1">
      <c r="A7" s="205">
        <v>4</v>
      </c>
      <c r="B7" s="209"/>
      <c r="C7" s="207" t="s">
        <v>649</v>
      </c>
      <c r="D7" s="208" t="s">
        <v>650</v>
      </c>
      <c r="E7" s="209" t="s">
        <v>289</v>
      </c>
      <c r="F7" s="209">
        <v>1</v>
      </c>
      <c r="G7" s="210">
        <v>3398.14</v>
      </c>
    </row>
    <row r="8" spans="1:7" s="204" customFormat="1" ht="27.75" customHeight="1">
      <c r="A8" s="205">
        <v>6</v>
      </c>
      <c r="B8" s="209"/>
      <c r="C8" s="207" t="s">
        <v>651</v>
      </c>
      <c r="D8" s="208" t="s">
        <v>652</v>
      </c>
      <c r="E8" s="209" t="s">
        <v>286</v>
      </c>
      <c r="F8" s="209">
        <v>1</v>
      </c>
      <c r="G8" s="210">
        <v>319.67</v>
      </c>
    </row>
    <row r="9" spans="1:7" s="204" customFormat="1" ht="27.75" customHeight="1">
      <c r="A9" s="205">
        <v>7</v>
      </c>
      <c r="B9" s="209"/>
      <c r="C9" s="207" t="s">
        <v>653</v>
      </c>
      <c r="D9" s="208" t="s">
        <v>654</v>
      </c>
      <c r="E9" s="209" t="s">
        <v>286</v>
      </c>
      <c r="F9" s="209">
        <v>2</v>
      </c>
      <c r="G9" s="210">
        <v>900</v>
      </c>
    </row>
    <row r="10" spans="1:7" s="204" customFormat="1" ht="27.75" customHeight="1">
      <c r="A10" s="205">
        <v>8</v>
      </c>
      <c r="B10" s="209"/>
      <c r="C10" s="207" t="s">
        <v>655</v>
      </c>
      <c r="D10" s="208" t="s">
        <v>656</v>
      </c>
      <c r="E10" s="209" t="s">
        <v>391</v>
      </c>
      <c r="F10" s="209">
        <v>2</v>
      </c>
      <c r="G10" s="210">
        <v>3437.24</v>
      </c>
    </row>
    <row r="11" spans="1:7" s="204" customFormat="1" ht="27.75" customHeight="1">
      <c r="A11" s="205">
        <v>9</v>
      </c>
      <c r="B11" s="209"/>
      <c r="C11" s="207" t="s">
        <v>657</v>
      </c>
      <c r="D11" s="208" t="s">
        <v>658</v>
      </c>
      <c r="E11" s="209" t="s">
        <v>659</v>
      </c>
      <c r="F11" s="209">
        <v>1</v>
      </c>
      <c r="G11" s="210">
        <v>2964.3</v>
      </c>
    </row>
    <row r="12" spans="1:7" s="204" customFormat="1" ht="27.75" customHeight="1">
      <c r="A12" s="205">
        <v>10</v>
      </c>
      <c r="B12" s="209"/>
      <c r="C12" s="207" t="s">
        <v>660</v>
      </c>
      <c r="D12" s="208" t="s">
        <v>661</v>
      </c>
      <c r="E12" s="209" t="s">
        <v>274</v>
      </c>
      <c r="F12" s="209">
        <v>1</v>
      </c>
      <c r="G12" s="210">
        <v>1054.08</v>
      </c>
    </row>
    <row r="13" spans="1:7" s="204" customFormat="1" ht="27.75" customHeight="1">
      <c r="A13" s="205">
        <v>11</v>
      </c>
      <c r="B13" s="209"/>
      <c r="C13" s="207" t="s">
        <v>662</v>
      </c>
      <c r="D13" s="208" t="s">
        <v>663</v>
      </c>
      <c r="E13" s="209" t="s">
        <v>664</v>
      </c>
      <c r="F13" s="209">
        <v>1</v>
      </c>
      <c r="G13" s="210">
        <v>1198</v>
      </c>
    </row>
    <row r="14" spans="1:7" s="204" customFormat="1" ht="27.75" customHeight="1">
      <c r="A14" s="205">
        <v>12</v>
      </c>
      <c r="B14" s="209"/>
      <c r="C14" s="207" t="s">
        <v>665</v>
      </c>
      <c r="D14" s="208" t="s">
        <v>666</v>
      </c>
      <c r="E14" s="209" t="s">
        <v>542</v>
      </c>
      <c r="F14" s="209">
        <v>1</v>
      </c>
      <c r="G14" s="210">
        <v>1499</v>
      </c>
    </row>
    <row r="15" spans="1:9" s="204" customFormat="1" ht="27.75" customHeight="1">
      <c r="A15" s="205">
        <v>14</v>
      </c>
      <c r="B15" s="209"/>
      <c r="C15" s="207" t="s">
        <v>667</v>
      </c>
      <c r="D15" s="208" t="s">
        <v>668</v>
      </c>
      <c r="E15" s="209" t="s">
        <v>669</v>
      </c>
      <c r="F15" s="209">
        <v>1</v>
      </c>
      <c r="G15" s="210">
        <v>499</v>
      </c>
      <c r="I15" s="211"/>
    </row>
    <row r="16" spans="1:7" s="204" customFormat="1" ht="27.75" customHeight="1">
      <c r="A16" s="205">
        <v>15</v>
      </c>
      <c r="B16" s="209"/>
      <c r="C16" s="207" t="s">
        <v>670</v>
      </c>
      <c r="D16" s="208" t="s">
        <v>671</v>
      </c>
      <c r="E16" s="209" t="s">
        <v>672</v>
      </c>
      <c r="F16" s="209">
        <v>4</v>
      </c>
      <c r="G16" s="210">
        <v>6848</v>
      </c>
    </row>
    <row r="17" spans="1:7" s="204" customFormat="1" ht="27.75" customHeight="1">
      <c r="A17" s="205">
        <v>16</v>
      </c>
      <c r="B17" s="209"/>
      <c r="C17" s="207" t="s">
        <v>673</v>
      </c>
      <c r="D17" s="208" t="s">
        <v>674</v>
      </c>
      <c r="E17" s="209" t="s">
        <v>675</v>
      </c>
      <c r="F17" s="209">
        <v>2</v>
      </c>
      <c r="G17" s="210">
        <v>4064</v>
      </c>
    </row>
    <row r="18" spans="1:7" s="204" customFormat="1" ht="27.75" customHeight="1">
      <c r="A18" s="205">
        <v>17</v>
      </c>
      <c r="B18" s="209"/>
      <c r="C18" s="207" t="s">
        <v>676</v>
      </c>
      <c r="D18" s="208" t="s">
        <v>677</v>
      </c>
      <c r="E18" s="209" t="s">
        <v>678</v>
      </c>
      <c r="F18" s="209">
        <v>3</v>
      </c>
      <c r="G18" s="210">
        <v>6442.82</v>
      </c>
    </row>
    <row r="19" spans="1:7" s="204" customFormat="1" ht="27.75" customHeight="1">
      <c r="A19" s="205">
        <v>18</v>
      </c>
      <c r="B19" s="209"/>
      <c r="C19" s="207" t="s">
        <v>679</v>
      </c>
      <c r="D19" s="208" t="s">
        <v>680</v>
      </c>
      <c r="E19" s="209" t="s">
        <v>681</v>
      </c>
      <c r="F19" s="209">
        <v>1</v>
      </c>
      <c r="G19" s="210">
        <v>1905.12</v>
      </c>
    </row>
    <row r="20" spans="1:7" s="204" customFormat="1" ht="27.75" customHeight="1">
      <c r="A20" s="205">
        <v>20</v>
      </c>
      <c r="B20" s="209"/>
      <c r="C20" s="207" t="s">
        <v>682</v>
      </c>
      <c r="D20" s="208" t="s">
        <v>683</v>
      </c>
      <c r="E20" s="209" t="s">
        <v>274</v>
      </c>
      <c r="F20" s="209">
        <v>1</v>
      </c>
      <c r="G20" s="210">
        <v>592.92</v>
      </c>
    </row>
    <row r="21" spans="1:7" s="204" customFormat="1" ht="27.75" customHeight="1">
      <c r="A21" s="205">
        <v>21</v>
      </c>
      <c r="B21" s="209"/>
      <c r="C21" s="207" t="s">
        <v>684</v>
      </c>
      <c r="D21" s="208" t="s">
        <v>685</v>
      </c>
      <c r="E21" s="209" t="s">
        <v>686</v>
      </c>
      <c r="F21" s="209">
        <v>1</v>
      </c>
      <c r="G21" s="210">
        <v>1320</v>
      </c>
    </row>
    <row r="22" spans="1:7" s="204" customFormat="1" ht="27.75" customHeight="1">
      <c r="A22" s="205">
        <v>22</v>
      </c>
      <c r="B22" s="209"/>
      <c r="C22" s="207" t="s">
        <v>687</v>
      </c>
      <c r="D22" s="208" t="s">
        <v>688</v>
      </c>
      <c r="E22" s="209" t="s">
        <v>689</v>
      </c>
      <c r="F22" s="209">
        <v>1</v>
      </c>
      <c r="G22" s="210">
        <v>4411.67</v>
      </c>
    </row>
    <row r="23" spans="1:7" s="204" customFormat="1" ht="27.75" customHeight="1">
      <c r="A23" s="205">
        <v>23</v>
      </c>
      <c r="B23" s="209"/>
      <c r="C23" s="207" t="s">
        <v>687</v>
      </c>
      <c r="D23" s="208" t="s">
        <v>690</v>
      </c>
      <c r="E23" s="209" t="s">
        <v>691</v>
      </c>
      <c r="F23" s="209">
        <v>1</v>
      </c>
      <c r="G23" s="210">
        <v>3540.98</v>
      </c>
    </row>
    <row r="24" spans="1:7" s="204" customFormat="1" ht="27.75" customHeight="1">
      <c r="A24" s="205">
        <v>24</v>
      </c>
      <c r="B24" s="209"/>
      <c r="C24" s="207" t="s">
        <v>687</v>
      </c>
      <c r="D24" s="208" t="s">
        <v>692</v>
      </c>
      <c r="E24" s="209" t="s">
        <v>693</v>
      </c>
      <c r="F24" s="209">
        <v>1</v>
      </c>
      <c r="G24" s="210">
        <v>3904.43</v>
      </c>
    </row>
    <row r="25" spans="1:7" s="204" customFormat="1" ht="27.75" customHeight="1">
      <c r="A25" s="205">
        <v>25</v>
      </c>
      <c r="B25" s="209"/>
      <c r="C25" s="207" t="s">
        <v>649</v>
      </c>
      <c r="D25" s="208" t="s">
        <v>694</v>
      </c>
      <c r="E25" s="209" t="s">
        <v>274</v>
      </c>
      <c r="F25" s="209">
        <v>5</v>
      </c>
      <c r="G25" s="210">
        <v>36051</v>
      </c>
    </row>
    <row r="26" spans="1:7" s="204" customFormat="1" ht="27.75" customHeight="1">
      <c r="A26" s="205">
        <v>26</v>
      </c>
      <c r="B26" s="209"/>
      <c r="C26" s="207" t="s">
        <v>695</v>
      </c>
      <c r="D26" s="208" t="s">
        <v>696</v>
      </c>
      <c r="E26" s="209" t="s">
        <v>289</v>
      </c>
      <c r="F26" s="209">
        <v>1</v>
      </c>
      <c r="G26" s="210">
        <v>4191.1</v>
      </c>
    </row>
    <row r="27" spans="1:7" s="204" customFormat="1" ht="27.75" customHeight="1">
      <c r="A27" s="205">
        <v>28</v>
      </c>
      <c r="B27" s="209"/>
      <c r="C27" s="207" t="s">
        <v>697</v>
      </c>
      <c r="D27" s="208" t="s">
        <v>698</v>
      </c>
      <c r="E27" s="209" t="s">
        <v>286</v>
      </c>
      <c r="F27" s="209">
        <v>2</v>
      </c>
      <c r="G27" s="210">
        <v>44374.25</v>
      </c>
    </row>
    <row r="28" spans="1:7" s="204" customFormat="1" ht="15" customHeight="1">
      <c r="A28" s="205">
        <v>29</v>
      </c>
      <c r="B28" s="212"/>
      <c r="C28" s="213" t="s">
        <v>417</v>
      </c>
      <c r="D28" s="214" t="s">
        <v>699</v>
      </c>
      <c r="E28" s="215" t="s">
        <v>700</v>
      </c>
      <c r="F28" s="216">
        <v>1</v>
      </c>
      <c r="G28" s="217">
        <v>2376.56</v>
      </c>
    </row>
    <row r="29" spans="1:7" s="204" customFormat="1" ht="15" customHeight="1">
      <c r="A29" s="205">
        <v>30</v>
      </c>
      <c r="B29" s="212"/>
      <c r="C29" s="213" t="s">
        <v>417</v>
      </c>
      <c r="D29" s="214" t="s">
        <v>701</v>
      </c>
      <c r="E29" s="215" t="s">
        <v>702</v>
      </c>
      <c r="F29" s="216">
        <v>1</v>
      </c>
      <c r="G29" s="217">
        <v>3118.05</v>
      </c>
    </row>
    <row r="30" spans="1:7" s="204" customFormat="1" ht="15" customHeight="1">
      <c r="A30" s="205">
        <v>31</v>
      </c>
      <c r="B30" s="212"/>
      <c r="C30" s="213" t="s">
        <v>703</v>
      </c>
      <c r="D30" s="214" t="s">
        <v>704</v>
      </c>
      <c r="E30" s="215" t="s">
        <v>286</v>
      </c>
      <c r="F30" s="216">
        <v>1</v>
      </c>
      <c r="G30" s="217">
        <v>736.89</v>
      </c>
    </row>
    <row r="31" spans="1:7" s="204" customFormat="1" ht="26.25" customHeight="1">
      <c r="A31" s="205">
        <v>32</v>
      </c>
      <c r="B31" s="212"/>
      <c r="C31" s="213" t="s">
        <v>705</v>
      </c>
      <c r="D31" s="214" t="s">
        <v>706</v>
      </c>
      <c r="E31" s="215" t="s">
        <v>286</v>
      </c>
      <c r="F31" s="216">
        <v>1</v>
      </c>
      <c r="G31" s="217">
        <v>565.57</v>
      </c>
    </row>
    <row r="32" spans="1:7" s="204" customFormat="1" ht="15" customHeight="1">
      <c r="A32" s="205">
        <v>33</v>
      </c>
      <c r="B32" s="212"/>
      <c r="C32" s="213" t="s">
        <v>707</v>
      </c>
      <c r="D32" s="214" t="s">
        <v>708</v>
      </c>
      <c r="E32" s="215" t="s">
        <v>709</v>
      </c>
      <c r="F32" s="216">
        <v>1</v>
      </c>
      <c r="G32" s="217">
        <v>2499</v>
      </c>
    </row>
    <row r="33" spans="1:7" s="204" customFormat="1" ht="15" customHeight="1">
      <c r="A33" s="205">
        <v>34</v>
      </c>
      <c r="B33" s="212"/>
      <c r="C33" s="213" t="s">
        <v>710</v>
      </c>
      <c r="D33" s="214" t="s">
        <v>711</v>
      </c>
      <c r="E33" s="215" t="s">
        <v>286</v>
      </c>
      <c r="F33" s="216">
        <v>4</v>
      </c>
      <c r="G33" s="217">
        <v>11311.48</v>
      </c>
    </row>
    <row r="34" spans="1:7" s="204" customFormat="1" ht="26.25" customHeight="1">
      <c r="A34" s="205">
        <v>35</v>
      </c>
      <c r="B34" s="212"/>
      <c r="C34" s="213" t="s">
        <v>712</v>
      </c>
      <c r="D34" s="214" t="s">
        <v>713</v>
      </c>
      <c r="E34" s="215" t="s">
        <v>286</v>
      </c>
      <c r="F34" s="216">
        <v>11</v>
      </c>
      <c r="G34" s="217">
        <v>10729.51</v>
      </c>
    </row>
    <row r="35" spans="1:7" s="204" customFormat="1" ht="15" customHeight="1">
      <c r="A35" s="205">
        <v>36</v>
      </c>
      <c r="B35" s="212"/>
      <c r="C35" s="213" t="s">
        <v>714</v>
      </c>
      <c r="D35" s="214" t="s">
        <v>715</v>
      </c>
      <c r="E35" s="215" t="s">
        <v>286</v>
      </c>
      <c r="F35" s="216">
        <v>1</v>
      </c>
      <c r="G35" s="217">
        <v>736.89</v>
      </c>
    </row>
    <row r="36" spans="1:7" s="204" customFormat="1" ht="26.25" customHeight="1">
      <c r="A36" s="205">
        <v>37</v>
      </c>
      <c r="B36" s="212"/>
      <c r="C36" s="213" t="s">
        <v>716</v>
      </c>
      <c r="D36" s="214" t="s">
        <v>717</v>
      </c>
      <c r="E36" s="215" t="s">
        <v>718</v>
      </c>
      <c r="F36" s="216">
        <v>1</v>
      </c>
      <c r="G36" s="217">
        <v>4328.09</v>
      </c>
    </row>
    <row r="37" spans="1:7" s="204" customFormat="1" ht="26.25" customHeight="1">
      <c r="A37" s="205">
        <v>38</v>
      </c>
      <c r="B37" s="212"/>
      <c r="C37" s="213" t="s">
        <v>719</v>
      </c>
      <c r="D37" s="214" t="s">
        <v>720</v>
      </c>
      <c r="E37" s="215" t="s">
        <v>721</v>
      </c>
      <c r="F37" s="216">
        <v>1</v>
      </c>
      <c r="G37" s="217">
        <v>3538.24</v>
      </c>
    </row>
    <row r="38" spans="1:7" s="204" customFormat="1" ht="26.25" customHeight="1">
      <c r="A38" s="205">
        <v>39</v>
      </c>
      <c r="B38" s="212"/>
      <c r="C38" s="213" t="s">
        <v>722</v>
      </c>
      <c r="D38" s="214" t="s">
        <v>723</v>
      </c>
      <c r="E38" s="215" t="s">
        <v>693</v>
      </c>
      <c r="F38" s="216">
        <v>1</v>
      </c>
      <c r="G38" s="217">
        <v>3605.15</v>
      </c>
    </row>
    <row r="39" spans="1:7" s="204" customFormat="1" ht="26.25" customHeight="1">
      <c r="A39" s="205">
        <v>40</v>
      </c>
      <c r="B39" s="212"/>
      <c r="C39" s="213" t="s">
        <v>724</v>
      </c>
      <c r="D39" s="214" t="s">
        <v>725</v>
      </c>
      <c r="E39" s="215" t="s">
        <v>693</v>
      </c>
      <c r="F39" s="216">
        <v>1</v>
      </c>
      <c r="G39" s="217">
        <v>4428.16</v>
      </c>
    </row>
    <row r="40" spans="1:7" s="204" customFormat="1" ht="26.25" customHeight="1">
      <c r="A40" s="205">
        <v>41</v>
      </c>
      <c r="B40" s="212"/>
      <c r="C40" s="213" t="s">
        <v>726</v>
      </c>
      <c r="D40" s="214" t="s">
        <v>727</v>
      </c>
      <c r="E40" s="215" t="s">
        <v>693</v>
      </c>
      <c r="F40" s="216">
        <v>1</v>
      </c>
      <c r="G40" s="217">
        <v>3640.58</v>
      </c>
    </row>
    <row r="41" spans="1:7" s="204" customFormat="1" ht="26.25" customHeight="1">
      <c r="A41" s="205">
        <v>42</v>
      </c>
      <c r="B41" s="212"/>
      <c r="C41" s="213" t="s">
        <v>726</v>
      </c>
      <c r="D41" s="214" t="s">
        <v>728</v>
      </c>
      <c r="E41" s="215" t="s">
        <v>693</v>
      </c>
      <c r="F41" s="216">
        <v>1</v>
      </c>
      <c r="G41" s="217">
        <v>3613.69</v>
      </c>
    </row>
    <row r="42" spans="1:7" s="204" customFormat="1" ht="15" customHeight="1">
      <c r="A42" s="205">
        <v>43</v>
      </c>
      <c r="B42" s="212"/>
      <c r="C42" s="213" t="s">
        <v>729</v>
      </c>
      <c r="D42" s="214" t="s">
        <v>730</v>
      </c>
      <c r="E42" s="215" t="s">
        <v>731</v>
      </c>
      <c r="F42" s="216">
        <v>1</v>
      </c>
      <c r="G42" s="217">
        <v>7872</v>
      </c>
    </row>
    <row r="43" spans="1:7" s="204" customFormat="1" ht="26.25" customHeight="1">
      <c r="A43" s="205">
        <v>44</v>
      </c>
      <c r="B43" s="212"/>
      <c r="C43" s="213" t="s">
        <v>732</v>
      </c>
      <c r="D43" s="214" t="s">
        <v>733</v>
      </c>
      <c r="E43" s="215" t="s">
        <v>562</v>
      </c>
      <c r="F43" s="216">
        <v>1</v>
      </c>
      <c r="G43" s="217">
        <v>244.77</v>
      </c>
    </row>
    <row r="44" spans="1:7" s="204" customFormat="1" ht="26.25" customHeight="1">
      <c r="A44" s="205">
        <v>45</v>
      </c>
      <c r="B44" s="212"/>
      <c r="C44" s="213" t="s">
        <v>734</v>
      </c>
      <c r="D44" s="214" t="s">
        <v>735</v>
      </c>
      <c r="E44" s="215" t="s">
        <v>562</v>
      </c>
      <c r="F44" s="216">
        <v>1</v>
      </c>
      <c r="G44" s="217">
        <v>1.23</v>
      </c>
    </row>
    <row r="45" spans="1:7" s="204" customFormat="1" ht="26.25" customHeight="1">
      <c r="A45" s="205">
        <v>46</v>
      </c>
      <c r="B45" s="212"/>
      <c r="C45" s="213" t="s">
        <v>736</v>
      </c>
      <c r="D45" s="214" t="s">
        <v>737</v>
      </c>
      <c r="E45" s="215" t="s">
        <v>562</v>
      </c>
      <c r="F45" s="216">
        <v>1</v>
      </c>
      <c r="G45" s="217">
        <v>1.23</v>
      </c>
    </row>
    <row r="46" spans="1:7" s="204" customFormat="1" ht="26.25" customHeight="1">
      <c r="A46" s="205">
        <v>47</v>
      </c>
      <c r="B46" s="212"/>
      <c r="C46" s="213" t="s">
        <v>738</v>
      </c>
      <c r="D46" s="214" t="s">
        <v>739</v>
      </c>
      <c r="E46" s="215" t="s">
        <v>562</v>
      </c>
      <c r="F46" s="216">
        <v>1</v>
      </c>
      <c r="G46" s="217">
        <v>1.23</v>
      </c>
    </row>
    <row r="47" spans="1:7" s="204" customFormat="1" ht="26.25" customHeight="1">
      <c r="A47" s="205">
        <v>48</v>
      </c>
      <c r="B47" s="212"/>
      <c r="C47" s="213" t="s">
        <v>740</v>
      </c>
      <c r="D47" s="214" t="s">
        <v>741</v>
      </c>
      <c r="E47" s="215" t="s">
        <v>562</v>
      </c>
      <c r="F47" s="216">
        <v>1</v>
      </c>
      <c r="G47" s="217">
        <v>1.23</v>
      </c>
    </row>
    <row r="48" spans="1:7" s="204" customFormat="1" ht="26.25" customHeight="1">
      <c r="A48" s="205">
        <v>49</v>
      </c>
      <c r="B48" s="212"/>
      <c r="C48" s="213" t="s">
        <v>742</v>
      </c>
      <c r="D48" s="214" t="s">
        <v>743</v>
      </c>
      <c r="E48" s="215" t="s">
        <v>562</v>
      </c>
      <c r="F48" s="216">
        <v>1</v>
      </c>
      <c r="G48" s="217">
        <v>1.23</v>
      </c>
    </row>
    <row r="49" spans="1:7" s="204" customFormat="1" ht="15" customHeight="1">
      <c r="A49" s="205">
        <v>50</v>
      </c>
      <c r="B49" s="212"/>
      <c r="C49" s="213" t="s">
        <v>744</v>
      </c>
      <c r="D49" s="214" t="s">
        <v>745</v>
      </c>
      <c r="E49" s="215" t="s">
        <v>746</v>
      </c>
      <c r="F49" s="216">
        <v>1</v>
      </c>
      <c r="G49" s="217">
        <v>495.8</v>
      </c>
    </row>
    <row r="50" spans="1:7" ht="26.25" customHeight="1">
      <c r="A50" s="218"/>
      <c r="B50" s="219"/>
      <c r="C50" s="220"/>
      <c r="D50" s="220"/>
      <c r="E50" s="221"/>
      <c r="F50" s="222" t="s">
        <v>747</v>
      </c>
      <c r="G50" s="223">
        <f>SUM(G3:G49)</f>
        <v>201354.91999999998</v>
      </c>
    </row>
    <row r="51" spans="1:7" ht="75" customHeight="1">
      <c r="A51" s="224" t="s">
        <v>60</v>
      </c>
      <c r="B51" s="198" t="s">
        <v>245</v>
      </c>
      <c r="C51" s="225" t="s">
        <v>748</v>
      </c>
      <c r="D51" s="226" t="s">
        <v>255</v>
      </c>
      <c r="E51" s="227" t="s">
        <v>256</v>
      </c>
      <c r="F51" s="228" t="s">
        <v>257</v>
      </c>
      <c r="G51" s="226" t="s">
        <v>258</v>
      </c>
    </row>
    <row r="52" spans="1:7" s="230" customFormat="1" ht="27" customHeight="1">
      <c r="A52" s="229" t="s">
        <v>452</v>
      </c>
      <c r="B52" s="229"/>
      <c r="C52" s="229"/>
      <c r="D52" s="229"/>
      <c r="E52" s="229"/>
      <c r="F52" s="229"/>
      <c r="G52" s="229"/>
    </row>
    <row r="53" spans="1:7" s="230" customFormat="1" ht="27.75" customHeight="1">
      <c r="A53" s="231">
        <v>1</v>
      </c>
      <c r="B53" s="232"/>
      <c r="C53" s="233" t="s">
        <v>749</v>
      </c>
      <c r="D53" s="234" t="s">
        <v>474</v>
      </c>
      <c r="E53" s="235">
        <v>2010</v>
      </c>
      <c r="F53" s="236">
        <v>1</v>
      </c>
      <c r="G53" s="237">
        <v>5095.32</v>
      </c>
    </row>
    <row r="54" spans="1:7" s="230" customFormat="1" ht="15.75" customHeight="1">
      <c r="A54" s="231">
        <v>2</v>
      </c>
      <c r="B54" s="232"/>
      <c r="C54" s="233" t="s">
        <v>750</v>
      </c>
      <c r="D54" s="234" t="s">
        <v>751</v>
      </c>
      <c r="E54" s="235">
        <v>2011</v>
      </c>
      <c r="F54" s="236">
        <v>1</v>
      </c>
      <c r="G54" s="237">
        <v>1340.78</v>
      </c>
    </row>
    <row r="55" spans="1:7" s="230" customFormat="1" ht="27.75" customHeight="1">
      <c r="A55" s="231">
        <v>3</v>
      </c>
      <c r="B55" s="232"/>
      <c r="C55" s="233" t="s">
        <v>752</v>
      </c>
      <c r="D55" s="234" t="s">
        <v>753</v>
      </c>
      <c r="E55" s="235">
        <v>2011</v>
      </c>
      <c r="F55" s="236">
        <v>1</v>
      </c>
      <c r="G55" s="237">
        <v>1886.72</v>
      </c>
    </row>
    <row r="56" spans="1:7" s="230" customFormat="1" ht="27.75" customHeight="1">
      <c r="A56" s="231">
        <v>4</v>
      </c>
      <c r="B56" s="232"/>
      <c r="C56" s="233" t="s">
        <v>754</v>
      </c>
      <c r="D56" s="234" t="s">
        <v>755</v>
      </c>
      <c r="E56" s="235">
        <v>2011</v>
      </c>
      <c r="F56" s="236">
        <v>1</v>
      </c>
      <c r="G56" s="237">
        <v>1566.97</v>
      </c>
    </row>
    <row r="57" spans="1:7" s="230" customFormat="1" ht="27.75" customHeight="1">
      <c r="A57" s="231">
        <v>5</v>
      </c>
      <c r="B57" s="232"/>
      <c r="C57" s="233" t="s">
        <v>752</v>
      </c>
      <c r="D57" s="234" t="s">
        <v>756</v>
      </c>
      <c r="E57" s="235">
        <v>2011</v>
      </c>
      <c r="F57" s="236">
        <v>1</v>
      </c>
      <c r="G57" s="237">
        <v>1566.97</v>
      </c>
    </row>
    <row r="58" spans="1:7" s="230" customFormat="1" ht="27.75" customHeight="1">
      <c r="A58" s="231">
        <v>6</v>
      </c>
      <c r="B58" s="232"/>
      <c r="C58" s="233" t="s">
        <v>754</v>
      </c>
      <c r="D58" s="234" t="s">
        <v>757</v>
      </c>
      <c r="E58" s="235">
        <v>2011</v>
      </c>
      <c r="F58" s="236">
        <v>1</v>
      </c>
      <c r="G58" s="237">
        <v>1566.97</v>
      </c>
    </row>
    <row r="59" spans="1:7" s="230" customFormat="1" ht="27.75" customHeight="1">
      <c r="A59" s="231">
        <v>7</v>
      </c>
      <c r="B59" s="232"/>
      <c r="C59" s="233" t="s">
        <v>758</v>
      </c>
      <c r="D59" s="234" t="s">
        <v>759</v>
      </c>
      <c r="E59" s="235">
        <v>2011</v>
      </c>
      <c r="F59" s="236">
        <v>1</v>
      </c>
      <c r="G59" s="237">
        <v>1566.97</v>
      </c>
    </row>
    <row r="60" spans="1:7" s="230" customFormat="1" ht="27.75" customHeight="1">
      <c r="A60" s="231">
        <v>8</v>
      </c>
      <c r="B60" s="232"/>
      <c r="C60" s="233" t="s">
        <v>752</v>
      </c>
      <c r="D60" s="234" t="s">
        <v>760</v>
      </c>
      <c r="E60" s="235">
        <v>2011</v>
      </c>
      <c r="F60" s="236">
        <v>1</v>
      </c>
      <c r="G60" s="237">
        <v>1566.97</v>
      </c>
    </row>
    <row r="61" spans="1:7" s="230" customFormat="1" ht="27.75" customHeight="1">
      <c r="A61" s="231">
        <v>9</v>
      </c>
      <c r="B61" s="232"/>
      <c r="C61" s="233" t="s">
        <v>758</v>
      </c>
      <c r="D61" s="234" t="s">
        <v>761</v>
      </c>
      <c r="E61" s="235">
        <v>2011</v>
      </c>
      <c r="F61" s="236">
        <v>1</v>
      </c>
      <c r="G61" s="237">
        <v>1566.97</v>
      </c>
    </row>
    <row r="62" spans="1:7" s="230" customFormat="1" ht="27.75" customHeight="1">
      <c r="A62" s="231">
        <v>10</v>
      </c>
      <c r="B62" s="232"/>
      <c r="C62" s="233" t="s">
        <v>754</v>
      </c>
      <c r="D62" s="234" t="s">
        <v>762</v>
      </c>
      <c r="E62" s="235">
        <v>2011</v>
      </c>
      <c r="F62" s="236">
        <v>1</v>
      </c>
      <c r="G62" s="237">
        <v>1566.97</v>
      </c>
    </row>
    <row r="63" spans="1:7" s="230" customFormat="1" ht="15.75" customHeight="1">
      <c r="A63" s="231">
        <v>11</v>
      </c>
      <c r="B63" s="232"/>
      <c r="C63" s="233" t="s">
        <v>763</v>
      </c>
      <c r="D63" s="234" t="s">
        <v>764</v>
      </c>
      <c r="E63" s="235">
        <v>2011</v>
      </c>
      <c r="F63" s="236">
        <v>1</v>
      </c>
      <c r="G63" s="237">
        <v>1293.2</v>
      </c>
    </row>
    <row r="64" spans="1:7" s="230" customFormat="1" ht="27.75" customHeight="1">
      <c r="A64" s="231">
        <v>12</v>
      </c>
      <c r="B64" s="232"/>
      <c r="C64" s="233" t="s">
        <v>765</v>
      </c>
      <c r="D64" s="234" t="s">
        <v>766</v>
      </c>
      <c r="E64" s="235">
        <v>2011</v>
      </c>
      <c r="F64" s="236">
        <v>1</v>
      </c>
      <c r="G64" s="237">
        <v>1230.01</v>
      </c>
    </row>
    <row r="65" spans="1:7" s="230" customFormat="1" ht="27.75" customHeight="1">
      <c r="A65" s="231">
        <v>13</v>
      </c>
      <c r="B65" s="232"/>
      <c r="C65" s="233" t="s">
        <v>765</v>
      </c>
      <c r="D65" s="234" t="s">
        <v>767</v>
      </c>
      <c r="E65" s="235">
        <v>2011</v>
      </c>
      <c r="F65" s="236">
        <v>1</v>
      </c>
      <c r="G65" s="237">
        <v>1230</v>
      </c>
    </row>
    <row r="66" spans="1:7" s="230" customFormat="1" ht="27.75" customHeight="1">
      <c r="A66" s="231">
        <v>14</v>
      </c>
      <c r="B66" s="232"/>
      <c r="C66" s="233" t="s">
        <v>768</v>
      </c>
      <c r="D66" s="234" t="s">
        <v>769</v>
      </c>
      <c r="E66" s="235">
        <v>2011</v>
      </c>
      <c r="F66" s="236">
        <v>1</v>
      </c>
      <c r="G66" s="237">
        <v>1461.56</v>
      </c>
    </row>
    <row r="67" spans="1:7" s="230" customFormat="1" ht="52.5" customHeight="1">
      <c r="A67" s="231">
        <v>15</v>
      </c>
      <c r="B67" s="232"/>
      <c r="C67" s="233" t="s">
        <v>770</v>
      </c>
      <c r="D67" s="234" t="s">
        <v>771</v>
      </c>
      <c r="E67" s="235">
        <v>2014</v>
      </c>
      <c r="F67" s="236">
        <v>1</v>
      </c>
      <c r="G67" s="237">
        <v>4898</v>
      </c>
    </row>
    <row r="68" spans="1:7" s="230" customFormat="1" ht="27.75" customHeight="1">
      <c r="A68" s="231">
        <v>16</v>
      </c>
      <c r="B68" s="232"/>
      <c r="C68" s="233" t="s">
        <v>772</v>
      </c>
      <c r="D68" s="234" t="s">
        <v>773</v>
      </c>
      <c r="E68" s="235">
        <v>2014</v>
      </c>
      <c r="F68" s="236">
        <v>1</v>
      </c>
      <c r="G68" s="237">
        <v>371.54</v>
      </c>
    </row>
    <row r="69" spans="1:7" s="230" customFormat="1" ht="27.75" customHeight="1">
      <c r="A69" s="231">
        <v>17</v>
      </c>
      <c r="B69" s="232"/>
      <c r="C69" s="233" t="s">
        <v>774</v>
      </c>
      <c r="D69" s="234" t="s">
        <v>775</v>
      </c>
      <c r="E69" s="235">
        <v>2014</v>
      </c>
      <c r="F69" s="236">
        <v>1</v>
      </c>
      <c r="G69" s="237">
        <v>371.54</v>
      </c>
    </row>
    <row r="70" spans="1:7" s="230" customFormat="1" ht="27.75" customHeight="1">
      <c r="A70" s="231">
        <v>18</v>
      </c>
      <c r="B70" s="232"/>
      <c r="C70" s="233" t="s">
        <v>776</v>
      </c>
      <c r="D70" s="234" t="s">
        <v>777</v>
      </c>
      <c r="E70" s="235">
        <v>2015</v>
      </c>
      <c r="F70" s="236">
        <v>1</v>
      </c>
      <c r="G70" s="237">
        <v>392.37</v>
      </c>
    </row>
    <row r="71" spans="1:7" s="230" customFormat="1" ht="27.75" customHeight="1">
      <c r="A71" s="231">
        <v>19</v>
      </c>
      <c r="B71" s="232"/>
      <c r="C71" s="233" t="s">
        <v>778</v>
      </c>
      <c r="D71" s="234" t="s">
        <v>779</v>
      </c>
      <c r="E71" s="235">
        <v>2017</v>
      </c>
      <c r="F71" s="236">
        <v>1</v>
      </c>
      <c r="G71" s="237">
        <v>1300</v>
      </c>
    </row>
    <row r="72" spans="1:7" s="230" customFormat="1" ht="15.75" customHeight="1">
      <c r="A72" s="231">
        <v>20</v>
      </c>
      <c r="B72" s="232"/>
      <c r="C72" s="233" t="s">
        <v>655</v>
      </c>
      <c r="D72" s="234" t="s">
        <v>780</v>
      </c>
      <c r="E72" s="235">
        <v>2017</v>
      </c>
      <c r="F72" s="236">
        <v>1</v>
      </c>
      <c r="G72" s="237">
        <v>1142.86</v>
      </c>
    </row>
    <row r="73" spans="1:7" s="230" customFormat="1" ht="15.75" customHeight="1">
      <c r="A73" s="231">
        <v>21</v>
      </c>
      <c r="B73" s="232"/>
      <c r="C73" s="233" t="s">
        <v>655</v>
      </c>
      <c r="D73" s="234" t="s">
        <v>781</v>
      </c>
      <c r="E73" s="235">
        <v>2017</v>
      </c>
      <c r="F73" s="236">
        <v>1</v>
      </c>
      <c r="G73" s="237">
        <v>1142.86</v>
      </c>
    </row>
    <row r="74" spans="1:7" s="230" customFormat="1" ht="15.75" customHeight="1">
      <c r="A74" s="231">
        <v>22</v>
      </c>
      <c r="B74" s="232"/>
      <c r="C74" s="233" t="s">
        <v>655</v>
      </c>
      <c r="D74" s="234" t="s">
        <v>782</v>
      </c>
      <c r="E74" s="235">
        <v>2017</v>
      </c>
      <c r="F74" s="236">
        <v>1</v>
      </c>
      <c r="G74" s="237">
        <v>1142.86</v>
      </c>
    </row>
    <row r="75" spans="1:7" s="230" customFormat="1" ht="15.75" customHeight="1">
      <c r="A75" s="231">
        <v>23</v>
      </c>
      <c r="B75" s="232"/>
      <c r="C75" s="233" t="s">
        <v>655</v>
      </c>
      <c r="D75" s="234" t="s">
        <v>783</v>
      </c>
      <c r="E75" s="235">
        <v>2017</v>
      </c>
      <c r="F75" s="236">
        <v>1</v>
      </c>
      <c r="G75" s="237">
        <v>1142.86</v>
      </c>
    </row>
    <row r="76" spans="1:7" s="230" customFormat="1" ht="15.75" customHeight="1">
      <c r="A76" s="231">
        <v>24</v>
      </c>
      <c r="B76" s="232"/>
      <c r="C76" s="233" t="s">
        <v>655</v>
      </c>
      <c r="D76" s="234" t="s">
        <v>784</v>
      </c>
      <c r="E76" s="235">
        <v>2017</v>
      </c>
      <c r="F76" s="236">
        <v>1</v>
      </c>
      <c r="G76" s="237">
        <v>1142.86</v>
      </c>
    </row>
    <row r="77" spans="1:7" s="230" customFormat="1" ht="15.75" customHeight="1">
      <c r="A77" s="231">
        <v>25</v>
      </c>
      <c r="B77" s="232"/>
      <c r="C77" s="233" t="s">
        <v>655</v>
      </c>
      <c r="D77" s="234" t="s">
        <v>785</v>
      </c>
      <c r="E77" s="235">
        <v>2017</v>
      </c>
      <c r="F77" s="236">
        <v>1</v>
      </c>
      <c r="G77" s="237">
        <v>1142.86</v>
      </c>
    </row>
    <row r="78" spans="1:7" s="230" customFormat="1" ht="15.75" customHeight="1">
      <c r="A78" s="231">
        <v>26</v>
      </c>
      <c r="B78" s="232"/>
      <c r="C78" s="233" t="s">
        <v>655</v>
      </c>
      <c r="D78" s="234" t="s">
        <v>786</v>
      </c>
      <c r="E78" s="235">
        <v>2017</v>
      </c>
      <c r="F78" s="236">
        <v>1</v>
      </c>
      <c r="G78" s="237">
        <v>1142.86</v>
      </c>
    </row>
    <row r="79" spans="1:7" s="244" customFormat="1" ht="15" customHeight="1">
      <c r="A79" s="238"/>
      <c r="B79" s="239"/>
      <c r="C79" s="240"/>
      <c r="D79" s="241"/>
      <c r="E79" s="241"/>
      <c r="F79" s="242" t="s">
        <v>515</v>
      </c>
      <c r="G79" s="243">
        <f>SUM(G53:G78)</f>
        <v>39839.85</v>
      </c>
    </row>
    <row r="80" spans="1:7" s="245" customFormat="1" ht="75" customHeight="1">
      <c r="A80" s="224" t="s">
        <v>60</v>
      </c>
      <c r="B80" s="198" t="s">
        <v>245</v>
      </c>
      <c r="C80" s="225" t="s">
        <v>748</v>
      </c>
      <c r="D80" s="226" t="s">
        <v>255</v>
      </c>
      <c r="E80" s="227" t="s">
        <v>256</v>
      </c>
      <c r="F80" s="228" t="s">
        <v>257</v>
      </c>
      <c r="G80" s="226" t="s">
        <v>258</v>
      </c>
    </row>
    <row r="81" spans="1:7" s="244" customFormat="1" ht="21.75" customHeight="1">
      <c r="A81" s="246" t="s">
        <v>516</v>
      </c>
      <c r="B81" s="246"/>
      <c r="C81" s="246"/>
      <c r="D81" s="246"/>
      <c r="E81" s="246"/>
      <c r="F81" s="246"/>
      <c r="G81" s="246"/>
    </row>
    <row r="82" spans="1:7" s="244" customFormat="1" ht="21.75" customHeight="1">
      <c r="A82" s="247">
        <v>1</v>
      </c>
      <c r="B82" s="232"/>
      <c r="C82" s="248" t="s">
        <v>787</v>
      </c>
      <c r="D82" s="249">
        <v>15</v>
      </c>
      <c r="E82" s="250" t="s">
        <v>788</v>
      </c>
      <c r="F82" s="251">
        <v>1</v>
      </c>
      <c r="G82" s="252">
        <v>4049.18</v>
      </c>
    </row>
    <row r="83" spans="1:7" s="244" customFormat="1" ht="21.75" customHeight="1">
      <c r="A83" s="247">
        <v>2</v>
      </c>
      <c r="B83" s="232"/>
      <c r="C83" s="248" t="s">
        <v>789</v>
      </c>
      <c r="D83" s="249">
        <v>17</v>
      </c>
      <c r="E83" s="249" t="s">
        <v>790</v>
      </c>
      <c r="F83" s="251">
        <v>1</v>
      </c>
      <c r="G83" s="252">
        <v>3670.35</v>
      </c>
    </row>
    <row r="84" spans="1:7" s="244" customFormat="1" ht="26.25" customHeight="1">
      <c r="A84" s="247">
        <v>3</v>
      </c>
      <c r="B84" s="232"/>
      <c r="C84" s="248" t="s">
        <v>791</v>
      </c>
      <c r="D84" s="249">
        <v>21</v>
      </c>
      <c r="E84" s="249" t="s">
        <v>792</v>
      </c>
      <c r="F84" s="251">
        <v>1</v>
      </c>
      <c r="G84" s="252">
        <v>2959</v>
      </c>
    </row>
    <row r="85" spans="1:7" s="244" customFormat="1" ht="26.25" customHeight="1">
      <c r="A85" s="247">
        <v>4</v>
      </c>
      <c r="B85" s="232"/>
      <c r="C85" s="248" t="s">
        <v>793</v>
      </c>
      <c r="D85" s="249">
        <v>22</v>
      </c>
      <c r="E85" s="249" t="s">
        <v>792</v>
      </c>
      <c r="F85" s="251">
        <v>1</v>
      </c>
      <c r="G85" s="252">
        <v>1989</v>
      </c>
    </row>
    <row r="86" spans="1:7" s="244" customFormat="1" ht="27" customHeight="1">
      <c r="A86" s="253"/>
      <c r="B86" s="254"/>
      <c r="C86" s="248"/>
      <c r="D86" s="255"/>
      <c r="E86" s="256"/>
      <c r="F86" s="257" t="s">
        <v>531</v>
      </c>
      <c r="G86" s="258">
        <f>SUM(G82:G85)</f>
        <v>12667.53</v>
      </c>
    </row>
    <row r="87" spans="1:7" s="260" customFormat="1" ht="48" customHeight="1">
      <c r="A87" s="259" t="s">
        <v>60</v>
      </c>
      <c r="B87" s="198" t="s">
        <v>245</v>
      </c>
      <c r="C87" s="225" t="s">
        <v>254</v>
      </c>
      <c r="D87" s="226" t="s">
        <v>255</v>
      </c>
      <c r="E87" s="227" t="s">
        <v>256</v>
      </c>
      <c r="F87" s="228" t="s">
        <v>257</v>
      </c>
      <c r="G87" s="226" t="s">
        <v>258</v>
      </c>
    </row>
    <row r="88" spans="1:7" s="262" customFormat="1" ht="27" customHeight="1">
      <c r="A88" s="261" t="s">
        <v>610</v>
      </c>
      <c r="B88" s="261"/>
      <c r="C88" s="261"/>
      <c r="D88" s="261"/>
      <c r="E88" s="261"/>
      <c r="F88" s="261"/>
      <c r="G88" s="261"/>
    </row>
    <row r="89" spans="1:7" s="262" customFormat="1" ht="27" customHeight="1">
      <c r="A89" s="231">
        <v>1</v>
      </c>
      <c r="B89" s="256"/>
      <c r="C89" s="248" t="s">
        <v>794</v>
      </c>
      <c r="D89" s="248" t="s">
        <v>795</v>
      </c>
      <c r="E89" s="263" t="s">
        <v>796</v>
      </c>
      <c r="F89" s="251">
        <v>1</v>
      </c>
      <c r="G89" s="252">
        <v>2169</v>
      </c>
    </row>
    <row r="90" spans="1:7" s="262" customFormat="1" ht="27" customHeight="1">
      <c r="A90" s="231">
        <v>2</v>
      </c>
      <c r="B90" s="256"/>
      <c r="C90" s="248" t="s">
        <v>797</v>
      </c>
      <c r="D90" s="248" t="s">
        <v>798</v>
      </c>
      <c r="E90" s="264" t="s">
        <v>632</v>
      </c>
      <c r="F90" s="251">
        <v>1</v>
      </c>
      <c r="G90" s="252">
        <v>1600</v>
      </c>
    </row>
    <row r="91" spans="1:7" s="262" customFormat="1" ht="27" customHeight="1">
      <c r="A91" s="231">
        <v>3</v>
      </c>
      <c r="B91" s="256"/>
      <c r="C91" s="248" t="s">
        <v>799</v>
      </c>
      <c r="D91" s="248" t="s">
        <v>800</v>
      </c>
      <c r="E91" s="264" t="s">
        <v>801</v>
      </c>
      <c r="F91" s="251">
        <v>1</v>
      </c>
      <c r="G91" s="252">
        <v>1969</v>
      </c>
    </row>
    <row r="92" spans="1:7" s="262" customFormat="1" ht="27" customHeight="1">
      <c r="A92" s="231">
        <v>4</v>
      </c>
      <c r="B92" s="256"/>
      <c r="C92" s="265" t="s">
        <v>633</v>
      </c>
      <c r="D92" s="256" t="s">
        <v>802</v>
      </c>
      <c r="E92" s="264" t="s">
        <v>635</v>
      </c>
      <c r="F92" s="231">
        <v>1</v>
      </c>
      <c r="G92" s="266">
        <v>2249</v>
      </c>
    </row>
    <row r="93" spans="1:7" s="262" customFormat="1" ht="27" customHeight="1">
      <c r="A93" s="231">
        <v>5</v>
      </c>
      <c r="B93" s="256"/>
      <c r="C93" s="265" t="s">
        <v>803</v>
      </c>
      <c r="D93" s="256" t="s">
        <v>804</v>
      </c>
      <c r="E93" s="264" t="s">
        <v>805</v>
      </c>
      <c r="F93" s="231">
        <v>1</v>
      </c>
      <c r="G93" s="266">
        <v>1111.5</v>
      </c>
    </row>
    <row r="94" spans="1:7" s="262" customFormat="1" ht="27" customHeight="1">
      <c r="A94" s="231">
        <v>6</v>
      </c>
      <c r="B94" s="256"/>
      <c r="C94" s="265" t="s">
        <v>432</v>
      </c>
      <c r="D94" s="256" t="s">
        <v>806</v>
      </c>
      <c r="E94" s="264" t="s">
        <v>807</v>
      </c>
      <c r="F94" s="231">
        <v>1</v>
      </c>
      <c r="G94" s="266">
        <v>2967</v>
      </c>
    </row>
    <row r="95" spans="1:7" s="262" customFormat="1" ht="27" customHeight="1">
      <c r="A95" s="231">
        <v>7</v>
      </c>
      <c r="B95" s="256"/>
      <c r="C95" s="265" t="s">
        <v>808</v>
      </c>
      <c r="D95" s="256" t="s">
        <v>809</v>
      </c>
      <c r="E95" s="264" t="s">
        <v>613</v>
      </c>
      <c r="F95" s="231">
        <v>1</v>
      </c>
      <c r="G95" s="266">
        <v>2600</v>
      </c>
    </row>
    <row r="96" spans="1:7" s="262" customFormat="1" ht="27" customHeight="1">
      <c r="A96" s="231">
        <v>8</v>
      </c>
      <c r="B96" s="256"/>
      <c r="C96" s="265" t="s">
        <v>810</v>
      </c>
      <c r="D96" s="256" t="s">
        <v>811</v>
      </c>
      <c r="E96" s="264" t="s">
        <v>812</v>
      </c>
      <c r="F96" s="231">
        <v>1</v>
      </c>
      <c r="G96" s="266">
        <v>2344.9</v>
      </c>
    </row>
    <row r="97" spans="1:7" s="262" customFormat="1" ht="27" customHeight="1">
      <c r="A97" s="231">
        <v>9</v>
      </c>
      <c r="B97" s="256"/>
      <c r="C97" s="265" t="s">
        <v>813</v>
      </c>
      <c r="D97" s="256" t="s">
        <v>804</v>
      </c>
      <c r="E97" s="264" t="s">
        <v>814</v>
      </c>
      <c r="F97" s="231">
        <v>2</v>
      </c>
      <c r="G97" s="266">
        <v>1676</v>
      </c>
    </row>
    <row r="98" spans="1:7" s="262" customFormat="1" ht="27" customHeight="1">
      <c r="A98" s="231">
        <v>10</v>
      </c>
      <c r="B98" s="256"/>
      <c r="C98" s="265" t="s">
        <v>815</v>
      </c>
      <c r="D98" s="256" t="s">
        <v>816</v>
      </c>
      <c r="E98" s="264" t="s">
        <v>817</v>
      </c>
      <c r="F98" s="231">
        <v>1</v>
      </c>
      <c r="G98" s="266">
        <v>2399</v>
      </c>
    </row>
    <row r="99" spans="1:7" s="262" customFormat="1" ht="27" customHeight="1">
      <c r="A99" s="231">
        <v>11</v>
      </c>
      <c r="B99" s="256"/>
      <c r="C99" s="265" t="s">
        <v>818</v>
      </c>
      <c r="D99" s="256" t="s">
        <v>819</v>
      </c>
      <c r="E99" s="264" t="s">
        <v>613</v>
      </c>
      <c r="F99" s="231">
        <v>1</v>
      </c>
      <c r="G99" s="266">
        <v>2000</v>
      </c>
    </row>
    <row r="100" spans="1:7" s="262" customFormat="1" ht="27" customHeight="1">
      <c r="A100" s="231">
        <v>12</v>
      </c>
      <c r="B100" s="256"/>
      <c r="C100" s="265" t="s">
        <v>820</v>
      </c>
      <c r="D100" s="256" t="s">
        <v>821</v>
      </c>
      <c r="E100" s="264" t="s">
        <v>822</v>
      </c>
      <c r="F100" s="231">
        <v>1</v>
      </c>
      <c r="G100" s="266">
        <v>1099</v>
      </c>
    </row>
    <row r="101" spans="1:7" s="262" customFormat="1" ht="27" customHeight="1">
      <c r="A101" s="231">
        <v>13</v>
      </c>
      <c r="B101" s="256"/>
      <c r="C101" s="265" t="s">
        <v>354</v>
      </c>
      <c r="D101" s="256" t="s">
        <v>823</v>
      </c>
      <c r="E101" s="264" t="s">
        <v>613</v>
      </c>
      <c r="F101" s="231">
        <v>1</v>
      </c>
      <c r="G101" s="266">
        <v>1199</v>
      </c>
    </row>
    <row r="102" spans="1:7" s="262" customFormat="1" ht="27" customHeight="1">
      <c r="A102" s="231">
        <v>14</v>
      </c>
      <c r="B102" s="256"/>
      <c r="C102" s="265" t="s">
        <v>824</v>
      </c>
      <c r="D102" s="256" t="s">
        <v>825</v>
      </c>
      <c r="E102" s="264" t="s">
        <v>613</v>
      </c>
      <c r="F102" s="231">
        <v>1</v>
      </c>
      <c r="G102" s="266">
        <v>2299</v>
      </c>
    </row>
    <row r="103" spans="1:7" s="262" customFormat="1" ht="27" customHeight="1">
      <c r="A103" s="231">
        <v>15</v>
      </c>
      <c r="B103" s="256"/>
      <c r="C103" s="265" t="s">
        <v>826</v>
      </c>
      <c r="D103" s="256" t="s">
        <v>804</v>
      </c>
      <c r="E103" s="264">
        <v>43074</v>
      </c>
      <c r="F103" s="231">
        <v>6</v>
      </c>
      <c r="G103" s="266">
        <v>2000</v>
      </c>
    </row>
    <row r="104" spans="1:7" s="262" customFormat="1" ht="27" customHeight="1">
      <c r="A104" s="231">
        <v>16</v>
      </c>
      <c r="B104" s="256"/>
      <c r="C104" s="265" t="s">
        <v>827</v>
      </c>
      <c r="D104" s="256"/>
      <c r="E104" s="264"/>
      <c r="F104" s="231"/>
      <c r="G104" s="266">
        <v>77277</v>
      </c>
    </row>
    <row r="105" spans="1:7" s="262" customFormat="1" ht="27" customHeight="1">
      <c r="A105" s="267"/>
      <c r="B105" s="256"/>
      <c r="C105" s="265"/>
      <c r="D105" s="256"/>
      <c r="E105" s="264"/>
      <c r="F105" s="268" t="s">
        <v>638</v>
      </c>
      <c r="G105" s="269">
        <f>SUM(G89:G104)</f>
        <v>106959.4</v>
      </c>
    </row>
    <row r="106" spans="1:7" ht="49.5" customHeight="1">
      <c r="A106" s="270" t="s">
        <v>60</v>
      </c>
      <c r="B106" s="198" t="s">
        <v>245</v>
      </c>
      <c r="C106" s="199" t="s">
        <v>254</v>
      </c>
      <c r="D106" s="200" t="s">
        <v>255</v>
      </c>
      <c r="E106" s="201" t="s">
        <v>256</v>
      </c>
      <c r="F106" s="202" t="s">
        <v>257</v>
      </c>
      <c r="G106" s="200" t="s">
        <v>258</v>
      </c>
    </row>
    <row r="107" spans="1:7" s="244" customFormat="1" ht="27" customHeight="1">
      <c r="A107" s="246" t="s">
        <v>250</v>
      </c>
      <c r="B107" s="246"/>
      <c r="C107" s="246"/>
      <c r="D107" s="246"/>
      <c r="E107" s="246"/>
      <c r="F107" s="246"/>
      <c r="G107" s="246"/>
    </row>
    <row r="108" spans="1:7" s="244" customFormat="1" ht="27" customHeight="1">
      <c r="A108" s="247">
        <v>1</v>
      </c>
      <c r="B108" s="254"/>
      <c r="C108" s="248" t="s">
        <v>828</v>
      </c>
      <c r="D108" s="248" t="s">
        <v>829</v>
      </c>
      <c r="E108" s="250" t="s">
        <v>830</v>
      </c>
      <c r="F108" s="251">
        <v>1</v>
      </c>
      <c r="G108" s="252">
        <v>3399.99</v>
      </c>
    </row>
    <row r="109" spans="1:7" s="244" customFormat="1" ht="39" customHeight="1">
      <c r="A109" s="247">
        <v>2</v>
      </c>
      <c r="B109" s="254"/>
      <c r="C109" s="248" t="s">
        <v>831</v>
      </c>
      <c r="D109" s="248" t="s">
        <v>832</v>
      </c>
      <c r="E109" s="250" t="s">
        <v>833</v>
      </c>
      <c r="F109" s="251">
        <v>1</v>
      </c>
      <c r="G109" s="252">
        <v>2068</v>
      </c>
    </row>
    <row r="110" spans="1:7" s="244" customFormat="1" ht="39" customHeight="1">
      <c r="A110" s="247">
        <v>3</v>
      </c>
      <c r="B110" s="254"/>
      <c r="C110" s="248" t="s">
        <v>834</v>
      </c>
      <c r="D110" s="248" t="s">
        <v>835</v>
      </c>
      <c r="E110" s="250" t="s">
        <v>836</v>
      </c>
      <c r="F110" s="251">
        <v>1</v>
      </c>
      <c r="G110" s="252">
        <v>1608.98</v>
      </c>
    </row>
    <row r="111" spans="1:7" s="244" customFormat="1" ht="39" customHeight="1">
      <c r="A111" s="247">
        <v>4</v>
      </c>
      <c r="B111" s="254"/>
      <c r="C111" s="248" t="s">
        <v>837</v>
      </c>
      <c r="D111" s="248" t="s">
        <v>838</v>
      </c>
      <c r="E111" s="250" t="s">
        <v>839</v>
      </c>
      <c r="F111" s="251">
        <v>1</v>
      </c>
      <c r="G111" s="252">
        <v>2700</v>
      </c>
    </row>
    <row r="112" spans="1:7" s="244" customFormat="1" ht="39" customHeight="1">
      <c r="A112" s="247">
        <v>5</v>
      </c>
      <c r="B112" s="254"/>
      <c r="C112" s="248" t="s">
        <v>840</v>
      </c>
      <c r="D112" s="248" t="s">
        <v>841</v>
      </c>
      <c r="E112" s="250" t="s">
        <v>839</v>
      </c>
      <c r="F112" s="251">
        <v>3</v>
      </c>
      <c r="G112" s="252">
        <v>5399.98</v>
      </c>
    </row>
    <row r="113" spans="1:7" s="244" customFormat="1" ht="39" customHeight="1">
      <c r="A113" s="247">
        <v>6</v>
      </c>
      <c r="B113" s="254"/>
      <c r="C113" s="248" t="s">
        <v>842</v>
      </c>
      <c r="D113" s="248" t="s">
        <v>843</v>
      </c>
      <c r="E113" s="250" t="s">
        <v>844</v>
      </c>
      <c r="F113" s="251">
        <v>1</v>
      </c>
      <c r="G113" s="252">
        <v>1619</v>
      </c>
    </row>
    <row r="114" spans="1:7" s="244" customFormat="1" ht="39" customHeight="1">
      <c r="A114" s="247">
        <v>7</v>
      </c>
      <c r="B114" s="254"/>
      <c r="C114" s="248" t="s">
        <v>845</v>
      </c>
      <c r="D114" s="248" t="s">
        <v>846</v>
      </c>
      <c r="E114" s="250" t="s">
        <v>847</v>
      </c>
      <c r="F114" s="251">
        <v>1</v>
      </c>
      <c r="G114" s="252">
        <v>2349</v>
      </c>
    </row>
    <row r="115" spans="1:7" s="244" customFormat="1" ht="26.25" customHeight="1">
      <c r="A115" s="247">
        <v>8</v>
      </c>
      <c r="B115" s="271"/>
      <c r="C115" s="248" t="s">
        <v>848</v>
      </c>
      <c r="D115" s="248" t="s">
        <v>849</v>
      </c>
      <c r="E115" s="249" t="s">
        <v>850</v>
      </c>
      <c r="F115" s="251">
        <v>6</v>
      </c>
      <c r="G115" s="252">
        <v>6894.03</v>
      </c>
    </row>
    <row r="116" spans="1:7" s="244" customFormat="1" ht="33.75" customHeight="1">
      <c r="A116" s="247">
        <v>9</v>
      </c>
      <c r="B116" s="271"/>
      <c r="C116" s="272" t="s">
        <v>851</v>
      </c>
      <c r="D116" s="248" t="s">
        <v>852</v>
      </c>
      <c r="E116" s="250" t="s">
        <v>539</v>
      </c>
      <c r="F116" s="251">
        <v>1</v>
      </c>
      <c r="G116" s="252">
        <v>2200</v>
      </c>
    </row>
    <row r="117" spans="1:7" s="244" customFormat="1" ht="37.5" customHeight="1">
      <c r="A117" s="247">
        <v>10</v>
      </c>
      <c r="B117" s="271"/>
      <c r="C117" s="272" t="s">
        <v>853</v>
      </c>
      <c r="D117" s="248" t="s">
        <v>854</v>
      </c>
      <c r="E117" s="250" t="s">
        <v>839</v>
      </c>
      <c r="F117" s="251">
        <v>3</v>
      </c>
      <c r="G117" s="252">
        <v>4200</v>
      </c>
    </row>
    <row r="118" spans="1:7" s="244" customFormat="1" ht="26.25" customHeight="1">
      <c r="A118" s="247">
        <v>11</v>
      </c>
      <c r="B118" s="271"/>
      <c r="C118" s="272" t="s">
        <v>855</v>
      </c>
      <c r="D118" s="248" t="s">
        <v>856</v>
      </c>
      <c r="E118" s="250" t="s">
        <v>857</v>
      </c>
      <c r="F118" s="251">
        <v>10</v>
      </c>
      <c r="G118" s="252">
        <v>37000</v>
      </c>
    </row>
    <row r="119" spans="1:7" s="244" customFormat="1" ht="26.25" customHeight="1">
      <c r="A119" s="247">
        <v>12</v>
      </c>
      <c r="B119" s="271"/>
      <c r="C119" s="272" t="s">
        <v>858</v>
      </c>
      <c r="D119" s="248" t="s">
        <v>859</v>
      </c>
      <c r="E119" s="250" t="s">
        <v>860</v>
      </c>
      <c r="F119" s="251">
        <v>1</v>
      </c>
      <c r="G119" s="252">
        <v>1592</v>
      </c>
    </row>
    <row r="120" spans="1:7" s="244" customFormat="1" ht="26.25" customHeight="1">
      <c r="A120" s="247">
        <v>13</v>
      </c>
      <c r="B120" s="271"/>
      <c r="C120" s="272" t="s">
        <v>861</v>
      </c>
      <c r="D120" s="248" t="s">
        <v>862</v>
      </c>
      <c r="E120" s="250" t="s">
        <v>863</v>
      </c>
      <c r="F120" s="251">
        <v>1</v>
      </c>
      <c r="G120" s="252">
        <v>499.99</v>
      </c>
    </row>
    <row r="121" spans="1:7" s="244" customFormat="1" ht="18.75" customHeight="1">
      <c r="A121" s="247">
        <v>14</v>
      </c>
      <c r="B121" s="271"/>
      <c r="C121" s="272" t="s">
        <v>864</v>
      </c>
      <c r="D121" s="248" t="s">
        <v>865</v>
      </c>
      <c r="E121" s="250" t="s">
        <v>557</v>
      </c>
      <c r="F121" s="251">
        <v>1</v>
      </c>
      <c r="G121" s="252">
        <v>4920</v>
      </c>
    </row>
    <row r="122" spans="1:7" s="244" customFormat="1" ht="26.25" customHeight="1">
      <c r="A122" s="247">
        <v>15</v>
      </c>
      <c r="B122" s="271"/>
      <c r="C122" s="272" t="s">
        <v>866</v>
      </c>
      <c r="D122" s="248" t="s">
        <v>867</v>
      </c>
      <c r="E122" s="250" t="s">
        <v>562</v>
      </c>
      <c r="F122" s="251">
        <v>1</v>
      </c>
      <c r="G122" s="252">
        <v>3400</v>
      </c>
    </row>
    <row r="123" spans="1:7" s="244" customFormat="1" ht="26.25" customHeight="1">
      <c r="A123" s="247">
        <v>16</v>
      </c>
      <c r="B123" s="271"/>
      <c r="C123" s="272" t="s">
        <v>868</v>
      </c>
      <c r="D123" s="248" t="s">
        <v>869</v>
      </c>
      <c r="E123" s="250" t="s">
        <v>870</v>
      </c>
      <c r="F123" s="251">
        <v>1</v>
      </c>
      <c r="G123" s="252">
        <v>848</v>
      </c>
    </row>
    <row r="124" spans="1:7" s="244" customFormat="1" ht="26.25" customHeight="1">
      <c r="A124" s="247">
        <v>17</v>
      </c>
      <c r="B124" s="271"/>
      <c r="C124" s="272" t="s">
        <v>871</v>
      </c>
      <c r="D124" s="248" t="s">
        <v>872</v>
      </c>
      <c r="E124" s="250" t="s">
        <v>870</v>
      </c>
      <c r="F124" s="251">
        <v>1</v>
      </c>
      <c r="G124" s="252">
        <v>459</v>
      </c>
    </row>
    <row r="125" spans="1:7" s="244" customFormat="1" ht="39" customHeight="1">
      <c r="A125" s="273"/>
      <c r="B125" s="254"/>
      <c r="C125" s="248"/>
      <c r="D125" s="248"/>
      <c r="E125" s="274"/>
      <c r="F125" s="257" t="s">
        <v>583</v>
      </c>
      <c r="G125" s="258">
        <f>SUM(G108:G124)</f>
        <v>81157.97000000002</v>
      </c>
    </row>
    <row r="126" spans="1:7" ht="42.75" customHeight="1">
      <c r="A126" s="270" t="s">
        <v>60</v>
      </c>
      <c r="B126" s="198" t="s">
        <v>245</v>
      </c>
      <c r="C126" s="225" t="s">
        <v>254</v>
      </c>
      <c r="D126" s="226" t="s">
        <v>255</v>
      </c>
      <c r="E126" s="227" t="s">
        <v>256</v>
      </c>
      <c r="F126" s="228" t="s">
        <v>257</v>
      </c>
      <c r="G126" s="226" t="s">
        <v>258</v>
      </c>
    </row>
    <row r="127" spans="1:7" s="260" customFormat="1" ht="31.5" customHeight="1">
      <c r="A127" s="261" t="s">
        <v>584</v>
      </c>
      <c r="B127" s="261"/>
      <c r="C127" s="261"/>
      <c r="D127" s="261"/>
      <c r="E127" s="261"/>
      <c r="F127" s="261"/>
      <c r="G127" s="261"/>
    </row>
    <row r="128" spans="1:7" s="260" customFormat="1" ht="26.25" customHeight="1">
      <c r="A128" s="275">
        <v>1</v>
      </c>
      <c r="B128" s="276"/>
      <c r="C128" s="277" t="s">
        <v>873</v>
      </c>
      <c r="D128" s="278" t="s">
        <v>874</v>
      </c>
      <c r="E128" s="279" t="s">
        <v>875</v>
      </c>
      <c r="F128" s="280">
        <v>1</v>
      </c>
      <c r="G128" s="281">
        <v>299</v>
      </c>
    </row>
    <row r="129" spans="1:7" s="260" customFormat="1" ht="15" customHeight="1">
      <c r="A129" s="275">
        <v>2</v>
      </c>
      <c r="B129" s="282"/>
      <c r="C129" s="277" t="s">
        <v>876</v>
      </c>
      <c r="D129" s="278" t="s">
        <v>877</v>
      </c>
      <c r="E129" s="279" t="s">
        <v>830</v>
      </c>
      <c r="F129" s="280">
        <v>1</v>
      </c>
      <c r="G129" s="281">
        <v>230.58</v>
      </c>
    </row>
    <row r="130" spans="1:7" s="260" customFormat="1" ht="26.25" customHeight="1">
      <c r="A130" s="275">
        <v>3</v>
      </c>
      <c r="B130" s="282"/>
      <c r="C130" s="283" t="s">
        <v>878</v>
      </c>
      <c r="D130" s="284" t="s">
        <v>879</v>
      </c>
      <c r="E130" s="285" t="s">
        <v>880</v>
      </c>
      <c r="F130" s="236">
        <v>1</v>
      </c>
      <c r="G130" s="286">
        <v>2300</v>
      </c>
    </row>
    <row r="131" spans="1:7" s="260" customFormat="1" ht="15" customHeight="1">
      <c r="A131" s="275">
        <v>4</v>
      </c>
      <c r="B131" s="282"/>
      <c r="C131" s="283" t="s">
        <v>881</v>
      </c>
      <c r="D131" s="284" t="s">
        <v>882</v>
      </c>
      <c r="E131" s="285" t="s">
        <v>883</v>
      </c>
      <c r="F131" s="236">
        <v>1</v>
      </c>
      <c r="G131" s="286">
        <v>1799</v>
      </c>
    </row>
    <row r="132" spans="1:7" s="260" customFormat="1" ht="15" customHeight="1">
      <c r="A132" s="275">
        <v>5</v>
      </c>
      <c r="B132" s="282"/>
      <c r="C132" s="277" t="s">
        <v>884</v>
      </c>
      <c r="D132" s="278" t="s">
        <v>885</v>
      </c>
      <c r="E132" s="279" t="s">
        <v>886</v>
      </c>
      <c r="F132" s="280">
        <v>1</v>
      </c>
      <c r="G132" s="287">
        <v>2495.45</v>
      </c>
    </row>
    <row r="133" spans="1:7" s="260" customFormat="1" ht="26.25" customHeight="1">
      <c r="A133" s="275">
        <v>6</v>
      </c>
      <c r="B133" s="282"/>
      <c r="C133" s="277" t="s">
        <v>887</v>
      </c>
      <c r="D133" s="278" t="s">
        <v>888</v>
      </c>
      <c r="E133" s="288" t="s">
        <v>889</v>
      </c>
      <c r="F133" s="280">
        <v>1</v>
      </c>
      <c r="G133" s="281">
        <v>249</v>
      </c>
    </row>
    <row r="134" spans="1:7" s="260" customFormat="1" ht="26.25" customHeight="1">
      <c r="A134" s="275">
        <v>7</v>
      </c>
      <c r="B134" s="282"/>
      <c r="C134" s="289" t="s">
        <v>887</v>
      </c>
      <c r="D134" s="278" t="s">
        <v>890</v>
      </c>
      <c r="E134" s="288" t="s">
        <v>891</v>
      </c>
      <c r="F134" s="280">
        <v>1</v>
      </c>
      <c r="G134" s="281">
        <v>249</v>
      </c>
    </row>
    <row r="135" spans="1:7" s="260" customFormat="1" ht="26.25" customHeight="1">
      <c r="A135" s="275">
        <v>8</v>
      </c>
      <c r="B135" s="282"/>
      <c r="C135" s="289" t="s">
        <v>892</v>
      </c>
      <c r="D135" s="278" t="s">
        <v>893</v>
      </c>
      <c r="E135" s="288" t="s">
        <v>894</v>
      </c>
      <c r="F135" s="280">
        <v>1</v>
      </c>
      <c r="G135" s="281">
        <v>319</v>
      </c>
    </row>
    <row r="136" spans="1:7" s="260" customFormat="1" ht="26.25" customHeight="1">
      <c r="A136" s="275">
        <v>9</v>
      </c>
      <c r="B136" s="282"/>
      <c r="C136" s="289" t="s">
        <v>895</v>
      </c>
      <c r="D136" s="278" t="s">
        <v>896</v>
      </c>
      <c r="E136" s="288" t="s">
        <v>897</v>
      </c>
      <c r="F136" s="280">
        <v>1</v>
      </c>
      <c r="G136" s="281">
        <v>319</v>
      </c>
    </row>
    <row r="137" spans="1:7" s="260" customFormat="1" ht="26.25" customHeight="1">
      <c r="A137" s="290"/>
      <c r="B137" s="291"/>
      <c r="C137" s="292"/>
      <c r="D137" s="293"/>
      <c r="E137" s="294"/>
      <c r="F137" s="295" t="s">
        <v>608</v>
      </c>
      <c r="G137" s="296">
        <f>SUM(G128:G136)</f>
        <v>8260.029999999999</v>
      </c>
    </row>
    <row r="138" spans="1:7" s="297" customFormat="1" ht="75" customHeight="1">
      <c r="A138" s="259" t="s">
        <v>60</v>
      </c>
      <c r="B138" s="198" t="s">
        <v>245</v>
      </c>
      <c r="C138" s="225" t="s">
        <v>254</v>
      </c>
      <c r="D138" s="226" t="s">
        <v>255</v>
      </c>
      <c r="E138" s="227" t="s">
        <v>256</v>
      </c>
      <c r="F138" s="228" t="s">
        <v>257</v>
      </c>
      <c r="G138" s="226" t="s">
        <v>258</v>
      </c>
    </row>
    <row r="139" spans="1:7" s="260" customFormat="1" ht="43.5" customHeight="1">
      <c r="A139" s="261" t="s">
        <v>898</v>
      </c>
      <c r="B139" s="261"/>
      <c r="C139" s="261"/>
      <c r="D139" s="261"/>
      <c r="E139" s="261"/>
      <c r="F139" s="261"/>
      <c r="G139" s="261"/>
    </row>
    <row r="140" spans="1:7" s="260" customFormat="1" ht="43.5" customHeight="1">
      <c r="A140" s="275">
        <v>1</v>
      </c>
      <c r="B140" s="298"/>
      <c r="C140" s="299" t="s">
        <v>899</v>
      </c>
      <c r="D140" s="299"/>
      <c r="E140" s="300"/>
      <c r="F140" s="301"/>
      <c r="G140" s="302">
        <v>2889</v>
      </c>
    </row>
    <row r="141" spans="1:7" s="260" customFormat="1" ht="37.5" customHeight="1">
      <c r="A141" s="275">
        <v>2</v>
      </c>
      <c r="B141" s="219"/>
      <c r="C141" s="299" t="s">
        <v>900</v>
      </c>
      <c r="D141" s="299"/>
      <c r="E141" s="303"/>
      <c r="F141" s="301"/>
      <c r="G141" s="302">
        <v>2499</v>
      </c>
    </row>
    <row r="142" spans="1:7" s="260" customFormat="1" ht="27" customHeight="1">
      <c r="A142" s="275">
        <v>3</v>
      </c>
      <c r="B142" s="219"/>
      <c r="C142" s="299" t="s">
        <v>901</v>
      </c>
      <c r="D142" s="299"/>
      <c r="E142" s="303"/>
      <c r="F142" s="301"/>
      <c r="G142" s="302">
        <v>1899</v>
      </c>
    </row>
    <row r="143" spans="1:7" s="260" customFormat="1" ht="52.5" customHeight="1">
      <c r="A143" s="290"/>
      <c r="B143" s="219"/>
      <c r="C143" s="299"/>
      <c r="D143" s="299"/>
      <c r="E143" s="304"/>
      <c r="F143" s="304" t="s">
        <v>902</v>
      </c>
      <c r="G143" s="296">
        <f>SUM(G140:G142)</f>
        <v>7287</v>
      </c>
    </row>
    <row r="144" spans="1:7" ht="27" customHeight="1">
      <c r="A144" s="305"/>
      <c r="B144" s="306"/>
      <c r="C144" s="307"/>
      <c r="D144" s="306"/>
      <c r="E144" s="308" t="s">
        <v>903</v>
      </c>
      <c r="F144" s="308"/>
      <c r="G144" s="309">
        <f>SUM(G50,G79,G86,G105,G125,G137,G143)</f>
        <v>457526.7</v>
      </c>
    </row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3:G3"/>
    <mergeCell ref="A52:G52"/>
    <mergeCell ref="A81:G81"/>
    <mergeCell ref="A88:G88"/>
    <mergeCell ref="A107:G107"/>
    <mergeCell ref="A127:G127"/>
    <mergeCell ref="A139:G139"/>
    <mergeCell ref="E144:F144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7"/>
  <sheetViews>
    <sheetView zoomScale="80" zoomScaleNormal="80" workbookViewId="0" topLeftCell="A118">
      <selection activeCell="F206" sqref="F206"/>
    </sheetView>
  </sheetViews>
  <sheetFormatPr defaultColWidth="18.28125" defaultRowHeight="12.75" customHeight="1"/>
  <cols>
    <col min="1" max="1" width="6.8515625" style="310" customWidth="1"/>
    <col min="2" max="2" width="32.28125" style="311" customWidth="1"/>
    <col min="3" max="3" width="31.57421875" style="311" customWidth="1"/>
    <col min="4" max="4" width="23.8515625" style="310" customWidth="1"/>
    <col min="5" max="6" width="18.28125" style="310" customWidth="1"/>
    <col min="7" max="16" width="18.00390625" style="310" customWidth="1"/>
    <col min="17" max="18" width="18.00390625" style="245" customWidth="1"/>
    <col min="19" max="16384" width="18.28125" style="245" customWidth="1"/>
  </cols>
  <sheetData>
    <row r="1" spans="1:16" s="311" customFormat="1" ht="24" customHeight="1">
      <c r="A1" s="308" t="s">
        <v>904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73.5" customHeight="1">
      <c r="A2" s="312" t="s">
        <v>60</v>
      </c>
      <c r="B2" s="313" t="s">
        <v>905</v>
      </c>
      <c r="C2" s="313" t="s">
        <v>906</v>
      </c>
      <c r="D2" s="314" t="s">
        <v>907</v>
      </c>
      <c r="E2" s="314" t="s">
        <v>908</v>
      </c>
      <c r="F2" s="315" t="s">
        <v>909</v>
      </c>
      <c r="G2" s="315" t="s">
        <v>910</v>
      </c>
      <c r="H2" s="314" t="s">
        <v>911</v>
      </c>
      <c r="I2" s="314" t="s">
        <v>912</v>
      </c>
      <c r="J2" s="314" t="s">
        <v>913</v>
      </c>
      <c r="K2" s="314" t="s">
        <v>914</v>
      </c>
      <c r="L2" s="314" t="s">
        <v>915</v>
      </c>
      <c r="M2" s="314" t="s">
        <v>916</v>
      </c>
      <c r="N2" s="314" t="s">
        <v>917</v>
      </c>
      <c r="O2" s="314" t="s">
        <v>918</v>
      </c>
      <c r="P2" s="314" t="s">
        <v>919</v>
      </c>
    </row>
    <row r="3" spans="1:16" ht="24.75" customHeight="1">
      <c r="A3" s="316"/>
      <c r="B3" s="317" t="s">
        <v>11</v>
      </c>
      <c r="C3" s="318"/>
      <c r="D3" s="319"/>
      <c r="E3" s="319"/>
      <c r="F3" s="320"/>
      <c r="G3" s="320"/>
      <c r="H3" s="319"/>
      <c r="I3" s="319"/>
      <c r="J3" s="319"/>
      <c r="K3" s="319"/>
      <c r="L3" s="319"/>
      <c r="M3" s="319"/>
      <c r="N3" s="319"/>
      <c r="O3" s="319"/>
      <c r="P3" s="319"/>
    </row>
    <row r="4" spans="1:255" s="327" customFormat="1" ht="26.25" customHeight="1">
      <c r="A4" s="321">
        <v>1</v>
      </c>
      <c r="B4" s="322" t="s">
        <v>920</v>
      </c>
      <c r="C4" s="323" t="s">
        <v>921</v>
      </c>
      <c r="D4" s="324">
        <v>2013</v>
      </c>
      <c r="E4" s="324"/>
      <c r="F4" s="325">
        <v>4706.92</v>
      </c>
      <c r="G4" s="324" t="s">
        <v>922</v>
      </c>
      <c r="H4" s="326" t="s">
        <v>923</v>
      </c>
      <c r="I4" s="326" t="s">
        <v>924</v>
      </c>
      <c r="J4" s="326" t="s">
        <v>925</v>
      </c>
      <c r="K4" s="326">
        <v>1</v>
      </c>
      <c r="L4" s="326" t="s">
        <v>926</v>
      </c>
      <c r="M4" s="326"/>
      <c r="N4" s="326"/>
      <c r="O4" s="326"/>
      <c r="P4" s="326"/>
      <c r="IU4" s="245"/>
    </row>
    <row r="5" spans="1:255" s="327" customFormat="1" ht="30.75" customHeight="1">
      <c r="A5" s="324">
        <v>2</v>
      </c>
      <c r="B5" s="322" t="s">
        <v>927</v>
      </c>
      <c r="C5" s="322" t="s">
        <v>199</v>
      </c>
      <c r="D5" s="324">
        <v>2006</v>
      </c>
      <c r="E5" s="324"/>
      <c r="F5" s="325">
        <v>101947.55</v>
      </c>
      <c r="G5" s="324" t="s">
        <v>922</v>
      </c>
      <c r="H5" s="326" t="s">
        <v>923</v>
      </c>
      <c r="I5" s="326" t="s">
        <v>924</v>
      </c>
      <c r="J5" s="326" t="s">
        <v>925</v>
      </c>
      <c r="K5" s="326">
        <v>2</v>
      </c>
      <c r="L5" s="326" t="s">
        <v>926</v>
      </c>
      <c r="M5" s="326"/>
      <c r="N5" s="326"/>
      <c r="O5" s="326"/>
      <c r="P5" s="326"/>
      <c r="IU5" s="245"/>
    </row>
    <row r="6" spans="1:16" ht="24" customHeight="1">
      <c r="A6" s="324">
        <v>3</v>
      </c>
      <c r="B6" s="328" t="s">
        <v>928</v>
      </c>
      <c r="C6" s="328" t="s">
        <v>929</v>
      </c>
      <c r="D6" s="329">
        <v>1999</v>
      </c>
      <c r="E6" s="329"/>
      <c r="F6" s="330">
        <v>41303.13</v>
      </c>
      <c r="G6" s="324" t="s">
        <v>922</v>
      </c>
      <c r="H6" s="329" t="s">
        <v>923</v>
      </c>
      <c r="I6" s="329" t="s">
        <v>930</v>
      </c>
      <c r="J6" s="329" t="s">
        <v>931</v>
      </c>
      <c r="K6" s="329">
        <v>1</v>
      </c>
      <c r="L6" s="329" t="s">
        <v>926</v>
      </c>
      <c r="M6" s="329"/>
      <c r="N6" s="329"/>
      <c r="O6" s="329"/>
      <c r="P6" s="329"/>
    </row>
    <row r="7" spans="1:16" ht="24" customHeight="1">
      <c r="A7" s="324">
        <v>4</v>
      </c>
      <c r="B7" s="328" t="s">
        <v>932</v>
      </c>
      <c r="C7" s="328" t="s">
        <v>933</v>
      </c>
      <c r="D7" s="329">
        <v>2012</v>
      </c>
      <c r="E7" s="329"/>
      <c r="F7" s="330">
        <v>785361.35</v>
      </c>
      <c r="G7" s="324" t="s">
        <v>922</v>
      </c>
      <c r="H7" s="329" t="s">
        <v>923</v>
      </c>
      <c r="I7" s="329" t="s">
        <v>930</v>
      </c>
      <c r="J7" s="329" t="s">
        <v>925</v>
      </c>
      <c r="K7" s="329">
        <v>1</v>
      </c>
      <c r="L7" s="329" t="s">
        <v>926</v>
      </c>
      <c r="M7" s="329"/>
      <c r="N7" s="329"/>
      <c r="O7" s="329"/>
      <c r="P7" s="329"/>
    </row>
    <row r="8" spans="1:16" ht="24" customHeight="1">
      <c r="A8" s="324">
        <v>5</v>
      </c>
      <c r="B8" s="328" t="s">
        <v>934</v>
      </c>
      <c r="C8" s="328" t="s">
        <v>933</v>
      </c>
      <c r="D8" s="329">
        <v>2012</v>
      </c>
      <c r="E8" s="329"/>
      <c r="F8" s="330">
        <v>22615.54</v>
      </c>
      <c r="G8" s="324" t="s">
        <v>922</v>
      </c>
      <c r="H8" s="329" t="s">
        <v>923</v>
      </c>
      <c r="I8" s="329" t="s">
        <v>930</v>
      </c>
      <c r="J8" s="329" t="s">
        <v>925</v>
      </c>
      <c r="K8" s="329">
        <v>1</v>
      </c>
      <c r="L8" s="329" t="s">
        <v>926</v>
      </c>
      <c r="M8" s="329"/>
      <c r="N8" s="329"/>
      <c r="O8" s="329"/>
      <c r="P8" s="329"/>
    </row>
    <row r="9" spans="1:16" ht="24" customHeight="1">
      <c r="A9" s="324">
        <v>6</v>
      </c>
      <c r="B9" s="328" t="s">
        <v>935</v>
      </c>
      <c r="C9" s="328" t="s">
        <v>933</v>
      </c>
      <c r="D9" s="329">
        <v>2012</v>
      </c>
      <c r="E9" s="329"/>
      <c r="F9" s="330">
        <v>87023.11</v>
      </c>
      <c r="G9" s="324" t="s">
        <v>922</v>
      </c>
      <c r="H9" s="329" t="s">
        <v>923</v>
      </c>
      <c r="I9" s="329" t="s">
        <v>930</v>
      </c>
      <c r="J9" s="329" t="s">
        <v>925</v>
      </c>
      <c r="K9" s="329">
        <v>1</v>
      </c>
      <c r="L9" s="329" t="s">
        <v>926</v>
      </c>
      <c r="M9" s="329"/>
      <c r="N9" s="329"/>
      <c r="O9" s="329"/>
      <c r="P9" s="329"/>
    </row>
    <row r="10" spans="1:16" ht="29.25" customHeight="1">
      <c r="A10" s="324">
        <v>7</v>
      </c>
      <c r="B10" s="328" t="s">
        <v>936</v>
      </c>
      <c r="C10" s="328" t="s">
        <v>937</v>
      </c>
      <c r="D10" s="331" t="s">
        <v>938</v>
      </c>
      <c r="E10" s="329"/>
      <c r="F10" s="330">
        <v>2340011.05</v>
      </c>
      <c r="G10" s="324" t="s">
        <v>922</v>
      </c>
      <c r="H10" s="329" t="s">
        <v>923</v>
      </c>
      <c r="I10" s="329" t="s">
        <v>924</v>
      </c>
      <c r="J10" s="329" t="s">
        <v>939</v>
      </c>
      <c r="K10" s="329">
        <v>3</v>
      </c>
      <c r="L10" s="329" t="s">
        <v>926</v>
      </c>
      <c r="M10" s="329" t="s">
        <v>940</v>
      </c>
      <c r="N10" s="329" t="s">
        <v>941</v>
      </c>
      <c r="O10" s="329" t="s">
        <v>942</v>
      </c>
      <c r="P10" s="329" t="s">
        <v>942</v>
      </c>
    </row>
    <row r="11" spans="1:16" ht="24" customHeight="1">
      <c r="A11" s="324">
        <v>8</v>
      </c>
      <c r="B11" s="328" t="s">
        <v>943</v>
      </c>
      <c r="C11" s="323" t="s">
        <v>921</v>
      </c>
      <c r="D11" s="329">
        <v>2013</v>
      </c>
      <c r="E11" s="329"/>
      <c r="F11" s="330">
        <v>151994.87</v>
      </c>
      <c r="G11" s="324" t="s">
        <v>922</v>
      </c>
      <c r="H11" s="329" t="s">
        <v>923</v>
      </c>
      <c r="I11" s="329" t="s">
        <v>924</v>
      </c>
      <c r="J11" s="329" t="s">
        <v>939</v>
      </c>
      <c r="K11" s="329">
        <v>2</v>
      </c>
      <c r="L11" s="329" t="s">
        <v>926</v>
      </c>
      <c r="M11" s="329"/>
      <c r="N11" s="329"/>
      <c r="O11" s="329" t="s">
        <v>942</v>
      </c>
      <c r="P11" s="329" t="s">
        <v>942</v>
      </c>
    </row>
    <row r="12" spans="1:16" ht="24" customHeight="1">
      <c r="A12" s="324">
        <v>9</v>
      </c>
      <c r="B12" s="328" t="s">
        <v>944</v>
      </c>
      <c r="C12" s="323" t="s">
        <v>921</v>
      </c>
      <c r="D12" s="329">
        <v>2013</v>
      </c>
      <c r="E12" s="329"/>
      <c r="F12" s="330">
        <v>10613.66</v>
      </c>
      <c r="G12" s="324" t="s">
        <v>922</v>
      </c>
      <c r="H12" s="329" t="s">
        <v>923</v>
      </c>
      <c r="I12" s="329"/>
      <c r="J12" s="329" t="s">
        <v>939</v>
      </c>
      <c r="K12" s="329">
        <v>1</v>
      </c>
      <c r="L12" s="329" t="s">
        <v>926</v>
      </c>
      <c r="M12" s="329"/>
      <c r="N12" s="329"/>
      <c r="O12" s="329"/>
      <c r="P12" s="329"/>
    </row>
    <row r="13" spans="1:16" ht="24" customHeight="1">
      <c r="A13" s="324">
        <v>10</v>
      </c>
      <c r="B13" s="328" t="s">
        <v>945</v>
      </c>
      <c r="C13" s="323" t="s">
        <v>946</v>
      </c>
      <c r="D13" s="329">
        <v>1994</v>
      </c>
      <c r="E13" s="329"/>
      <c r="F13" s="330">
        <v>1824874.99</v>
      </c>
      <c r="G13" s="324" t="s">
        <v>922</v>
      </c>
      <c r="H13" s="329" t="s">
        <v>923</v>
      </c>
      <c r="I13" s="329" t="s">
        <v>930</v>
      </c>
      <c r="J13" s="329" t="s">
        <v>931</v>
      </c>
      <c r="K13" s="329">
        <v>2</v>
      </c>
      <c r="L13" s="329" t="s">
        <v>926</v>
      </c>
      <c r="M13" s="329" t="s">
        <v>940</v>
      </c>
      <c r="N13" s="329"/>
      <c r="O13" s="329" t="s">
        <v>942</v>
      </c>
      <c r="P13" s="329" t="s">
        <v>942</v>
      </c>
    </row>
    <row r="14" spans="1:16" ht="24" customHeight="1">
      <c r="A14" s="324">
        <v>11</v>
      </c>
      <c r="B14" s="328" t="s">
        <v>947</v>
      </c>
      <c r="C14" s="322" t="s">
        <v>948</v>
      </c>
      <c r="D14" s="329">
        <v>2006</v>
      </c>
      <c r="E14" s="329"/>
      <c r="F14" s="330">
        <v>660160</v>
      </c>
      <c r="G14" s="324" t="s">
        <v>922</v>
      </c>
      <c r="H14" s="329" t="s">
        <v>923</v>
      </c>
      <c r="I14" s="329" t="s">
        <v>930</v>
      </c>
      <c r="J14" s="329"/>
      <c r="K14" s="329"/>
      <c r="L14" s="329" t="s">
        <v>926</v>
      </c>
      <c r="M14" s="329" t="s">
        <v>940</v>
      </c>
      <c r="N14" s="329"/>
      <c r="O14" s="329" t="s">
        <v>942</v>
      </c>
      <c r="P14" s="329" t="s">
        <v>942</v>
      </c>
    </row>
    <row r="15" spans="1:16" ht="24" customHeight="1">
      <c r="A15" s="324">
        <v>12</v>
      </c>
      <c r="B15" s="328" t="s">
        <v>949</v>
      </c>
      <c r="C15" s="328" t="s">
        <v>191</v>
      </c>
      <c r="D15" s="329">
        <v>1988</v>
      </c>
      <c r="E15" s="329"/>
      <c r="F15" s="330">
        <v>148248.69</v>
      </c>
      <c r="G15" s="324" t="s">
        <v>922</v>
      </c>
      <c r="H15" s="329" t="s">
        <v>923</v>
      </c>
      <c r="I15" s="329" t="s">
        <v>924</v>
      </c>
      <c r="J15" s="329" t="s">
        <v>925</v>
      </c>
      <c r="K15" s="329">
        <v>2</v>
      </c>
      <c r="L15" s="329" t="s">
        <v>926</v>
      </c>
      <c r="M15" s="329"/>
      <c r="N15" s="329"/>
      <c r="O15" s="329"/>
      <c r="P15" s="329"/>
    </row>
    <row r="16" spans="1:16" ht="24" customHeight="1">
      <c r="A16" s="324">
        <v>13</v>
      </c>
      <c r="B16" s="332" t="s">
        <v>950</v>
      </c>
      <c r="C16" s="332" t="s">
        <v>951</v>
      </c>
      <c r="D16" s="329">
        <v>2008</v>
      </c>
      <c r="E16" s="329"/>
      <c r="F16" s="330">
        <v>707761.54</v>
      </c>
      <c r="G16" s="324" t="s">
        <v>922</v>
      </c>
      <c r="H16" s="329" t="s">
        <v>923</v>
      </c>
      <c r="I16" s="329"/>
      <c r="J16" s="329" t="s">
        <v>931</v>
      </c>
      <c r="K16" s="329">
        <v>2</v>
      </c>
      <c r="L16" s="329" t="s">
        <v>926</v>
      </c>
      <c r="M16" s="329" t="s">
        <v>940</v>
      </c>
      <c r="N16" s="329"/>
      <c r="O16" s="329" t="s">
        <v>942</v>
      </c>
      <c r="P16" s="329" t="s">
        <v>942</v>
      </c>
    </row>
    <row r="17" spans="1:16" ht="24" customHeight="1">
      <c r="A17" s="324">
        <v>14</v>
      </c>
      <c r="B17" s="328" t="s">
        <v>952</v>
      </c>
      <c r="C17" s="328" t="s">
        <v>195</v>
      </c>
      <c r="D17" s="329">
        <v>2008</v>
      </c>
      <c r="E17" s="329"/>
      <c r="F17" s="330">
        <v>892941.78</v>
      </c>
      <c r="G17" s="324" t="s">
        <v>922</v>
      </c>
      <c r="H17" s="329" t="s">
        <v>923</v>
      </c>
      <c r="I17" s="329" t="s">
        <v>924</v>
      </c>
      <c r="J17" s="329" t="s">
        <v>939</v>
      </c>
      <c r="K17" s="329">
        <v>1</v>
      </c>
      <c r="L17" s="329" t="s">
        <v>926</v>
      </c>
      <c r="M17" s="329" t="s">
        <v>940</v>
      </c>
      <c r="N17" s="329"/>
      <c r="O17" s="329" t="s">
        <v>942</v>
      </c>
      <c r="P17" s="329" t="s">
        <v>942</v>
      </c>
    </row>
    <row r="18" spans="1:16" ht="24" customHeight="1">
      <c r="A18" s="324">
        <v>15</v>
      </c>
      <c r="B18" s="328" t="s">
        <v>953</v>
      </c>
      <c r="C18" s="328" t="s">
        <v>199</v>
      </c>
      <c r="D18" s="329">
        <v>2008</v>
      </c>
      <c r="E18" s="329"/>
      <c r="F18" s="330">
        <v>309033.8</v>
      </c>
      <c r="G18" s="324" t="s">
        <v>922</v>
      </c>
      <c r="H18" s="329" t="s">
        <v>923</v>
      </c>
      <c r="I18" s="329" t="s">
        <v>924</v>
      </c>
      <c r="J18" s="329" t="s">
        <v>925</v>
      </c>
      <c r="K18" s="329">
        <v>1</v>
      </c>
      <c r="L18" s="329" t="s">
        <v>926</v>
      </c>
      <c r="M18" s="329" t="s">
        <v>940</v>
      </c>
      <c r="N18" s="329"/>
      <c r="O18" s="329" t="s">
        <v>942</v>
      </c>
      <c r="P18" s="329" t="s">
        <v>942</v>
      </c>
    </row>
    <row r="19" spans="1:16" ht="24" customHeight="1">
      <c r="A19" s="324">
        <v>16</v>
      </c>
      <c r="B19" s="328" t="s">
        <v>954</v>
      </c>
      <c r="C19" s="328" t="s">
        <v>955</v>
      </c>
      <c r="D19" s="329">
        <v>1935</v>
      </c>
      <c r="E19" s="329"/>
      <c r="F19" s="330">
        <v>1096317.65</v>
      </c>
      <c r="G19" s="324" t="s">
        <v>922</v>
      </c>
      <c r="H19" s="329" t="s">
        <v>923</v>
      </c>
      <c r="I19" s="329" t="s">
        <v>924</v>
      </c>
      <c r="J19" s="329" t="s">
        <v>925</v>
      </c>
      <c r="K19" s="329">
        <v>3</v>
      </c>
      <c r="L19" s="329" t="s">
        <v>926</v>
      </c>
      <c r="M19" s="329"/>
      <c r="N19" s="329"/>
      <c r="O19" s="329" t="s">
        <v>942</v>
      </c>
      <c r="P19" s="329" t="s">
        <v>942</v>
      </c>
    </row>
    <row r="20" spans="1:16" ht="24" customHeight="1">
      <c r="A20" s="324">
        <v>17</v>
      </c>
      <c r="B20" s="328" t="s">
        <v>956</v>
      </c>
      <c r="C20" s="328" t="s">
        <v>955</v>
      </c>
      <c r="D20" s="329">
        <v>1998</v>
      </c>
      <c r="E20" s="329"/>
      <c r="F20" s="330">
        <v>967084.25</v>
      </c>
      <c r="G20" s="324" t="s">
        <v>922</v>
      </c>
      <c r="H20" s="329" t="s">
        <v>923</v>
      </c>
      <c r="I20" s="329" t="s">
        <v>930</v>
      </c>
      <c r="J20" s="329" t="s">
        <v>931</v>
      </c>
      <c r="K20" s="329">
        <v>1</v>
      </c>
      <c r="L20" s="329" t="s">
        <v>926</v>
      </c>
      <c r="M20" s="329" t="s">
        <v>940</v>
      </c>
      <c r="N20" s="329"/>
      <c r="O20" s="329" t="s">
        <v>942</v>
      </c>
      <c r="P20" s="329" t="s">
        <v>942</v>
      </c>
    </row>
    <row r="21" spans="1:16" ht="24" customHeight="1">
      <c r="A21" s="324">
        <v>18</v>
      </c>
      <c r="B21" s="332" t="s">
        <v>957</v>
      </c>
      <c r="C21" s="332" t="s">
        <v>958</v>
      </c>
      <c r="D21" s="329">
        <v>2010</v>
      </c>
      <c r="E21" s="329"/>
      <c r="F21" s="330">
        <v>1485547.2</v>
      </c>
      <c r="G21" s="324" t="s">
        <v>922</v>
      </c>
      <c r="H21" s="329"/>
      <c r="I21" s="329"/>
      <c r="J21" s="329"/>
      <c r="K21" s="329"/>
      <c r="L21" s="329"/>
      <c r="M21" s="329"/>
      <c r="N21" s="329"/>
      <c r="O21" s="329"/>
      <c r="P21" s="329"/>
    </row>
    <row r="22" spans="1:16" ht="24" customHeight="1">
      <c r="A22" s="324">
        <v>19</v>
      </c>
      <c r="B22" s="328" t="s">
        <v>959</v>
      </c>
      <c r="C22" s="328" t="s">
        <v>948</v>
      </c>
      <c r="D22" s="329">
        <v>1995</v>
      </c>
      <c r="E22" s="329"/>
      <c r="F22" s="330">
        <v>2800</v>
      </c>
      <c r="G22" s="324" t="s">
        <v>922</v>
      </c>
      <c r="H22" s="329" t="s">
        <v>925</v>
      </c>
      <c r="I22" s="329" t="s">
        <v>930</v>
      </c>
      <c r="J22" s="329"/>
      <c r="K22" s="329"/>
      <c r="L22" s="329"/>
      <c r="M22" s="329"/>
      <c r="N22" s="329"/>
      <c r="O22" s="329"/>
      <c r="P22" s="329"/>
    </row>
    <row r="23" spans="1:16" ht="24" customHeight="1">
      <c r="A23" s="324">
        <v>20</v>
      </c>
      <c r="B23" s="328" t="s">
        <v>960</v>
      </c>
      <c r="C23" s="332" t="s">
        <v>961</v>
      </c>
      <c r="D23" s="329" t="s">
        <v>962</v>
      </c>
      <c r="E23" s="329"/>
      <c r="F23" s="330">
        <v>241411.16</v>
      </c>
      <c r="G23" s="324" t="s">
        <v>922</v>
      </c>
      <c r="H23" s="329"/>
      <c r="I23" s="329"/>
      <c r="J23" s="329"/>
      <c r="K23" s="329"/>
      <c r="L23" s="329"/>
      <c r="M23" s="329"/>
      <c r="N23" s="329"/>
      <c r="O23" s="329"/>
      <c r="P23" s="329"/>
    </row>
    <row r="24" spans="1:16" ht="24" customHeight="1">
      <c r="A24" s="324">
        <v>21</v>
      </c>
      <c r="B24" s="328" t="s">
        <v>949</v>
      </c>
      <c r="C24" s="328" t="s">
        <v>186</v>
      </c>
      <c r="D24" s="329">
        <v>2006</v>
      </c>
      <c r="E24" s="329"/>
      <c r="F24" s="330">
        <v>185390.44</v>
      </c>
      <c r="G24" s="324" t="s">
        <v>922</v>
      </c>
      <c r="H24" s="329"/>
      <c r="I24" s="329"/>
      <c r="J24" s="329"/>
      <c r="K24" s="329"/>
      <c r="L24" s="329"/>
      <c r="M24" s="329"/>
      <c r="N24" s="329"/>
      <c r="O24" s="329"/>
      <c r="P24" s="329"/>
    </row>
    <row r="25" spans="1:16" ht="24" customHeight="1">
      <c r="A25" s="324">
        <v>22</v>
      </c>
      <c r="B25" s="328" t="s">
        <v>963</v>
      </c>
      <c r="C25" s="328" t="s">
        <v>964</v>
      </c>
      <c r="D25" s="329">
        <v>2006</v>
      </c>
      <c r="E25" s="329"/>
      <c r="F25" s="330">
        <v>47080</v>
      </c>
      <c r="G25" s="324" t="s">
        <v>922</v>
      </c>
      <c r="H25" s="329"/>
      <c r="I25" s="329"/>
      <c r="J25" s="329"/>
      <c r="K25" s="329"/>
      <c r="L25" s="329"/>
      <c r="M25" s="329"/>
      <c r="N25" s="329"/>
      <c r="O25" s="329"/>
      <c r="P25" s="329"/>
    </row>
    <row r="26" spans="1:16" ht="24" customHeight="1">
      <c r="A26" s="324">
        <v>23</v>
      </c>
      <c r="B26" s="328" t="s">
        <v>965</v>
      </c>
      <c r="C26" s="328" t="s">
        <v>179</v>
      </c>
      <c r="D26" s="329">
        <v>2006</v>
      </c>
      <c r="E26" s="329"/>
      <c r="F26" s="330">
        <v>31870</v>
      </c>
      <c r="G26" s="324" t="s">
        <v>922</v>
      </c>
      <c r="H26" s="329"/>
      <c r="I26" s="329"/>
      <c r="J26" s="329"/>
      <c r="K26" s="329"/>
      <c r="L26" s="329"/>
      <c r="M26" s="329"/>
      <c r="N26" s="329"/>
      <c r="O26" s="329"/>
      <c r="P26" s="329"/>
    </row>
    <row r="27" spans="1:16" ht="24" customHeight="1">
      <c r="A27" s="324">
        <v>24</v>
      </c>
      <c r="B27" s="328" t="s">
        <v>966</v>
      </c>
      <c r="C27" s="328" t="s">
        <v>179</v>
      </c>
      <c r="D27" s="329">
        <v>2006</v>
      </c>
      <c r="E27" s="329"/>
      <c r="F27" s="330">
        <v>33040</v>
      </c>
      <c r="G27" s="324" t="s">
        <v>922</v>
      </c>
      <c r="H27" s="329"/>
      <c r="I27" s="329"/>
      <c r="J27" s="329"/>
      <c r="K27" s="329"/>
      <c r="L27" s="329"/>
      <c r="M27" s="329"/>
      <c r="N27" s="329"/>
      <c r="O27" s="329"/>
      <c r="P27" s="329"/>
    </row>
    <row r="28" spans="1:16" ht="24" customHeight="1">
      <c r="A28" s="324">
        <v>25</v>
      </c>
      <c r="B28" s="328" t="s">
        <v>967</v>
      </c>
      <c r="C28" s="328" t="s">
        <v>968</v>
      </c>
      <c r="D28" s="329" t="s">
        <v>969</v>
      </c>
      <c r="E28" s="329"/>
      <c r="F28" s="330">
        <v>90217.28</v>
      </c>
      <c r="G28" s="324" t="s">
        <v>922</v>
      </c>
      <c r="H28" s="329"/>
      <c r="I28" s="329"/>
      <c r="J28" s="329"/>
      <c r="K28" s="329"/>
      <c r="L28" s="329"/>
      <c r="M28" s="329"/>
      <c r="N28" s="329"/>
      <c r="O28" s="329"/>
      <c r="P28" s="329"/>
    </row>
    <row r="29" spans="1:16" ht="24" customHeight="1">
      <c r="A29" s="324">
        <v>26</v>
      </c>
      <c r="B29" s="328" t="s">
        <v>967</v>
      </c>
      <c r="C29" s="328" t="s">
        <v>970</v>
      </c>
      <c r="D29" s="329" t="s">
        <v>969</v>
      </c>
      <c r="E29" s="329"/>
      <c r="F29" s="330">
        <v>64580</v>
      </c>
      <c r="G29" s="324" t="s">
        <v>922</v>
      </c>
      <c r="H29" s="329"/>
      <c r="I29" s="329"/>
      <c r="J29" s="329"/>
      <c r="K29" s="329"/>
      <c r="L29" s="329"/>
      <c r="M29" s="329"/>
      <c r="N29" s="329"/>
      <c r="O29" s="329"/>
      <c r="P29" s="329"/>
    </row>
    <row r="30" spans="1:16" ht="24" customHeight="1">
      <c r="A30" s="324">
        <v>27</v>
      </c>
      <c r="B30" s="328" t="s">
        <v>967</v>
      </c>
      <c r="C30" s="328" t="s">
        <v>971</v>
      </c>
      <c r="D30" s="329" t="s">
        <v>972</v>
      </c>
      <c r="E30" s="329"/>
      <c r="F30" s="330">
        <v>513692.87</v>
      </c>
      <c r="G30" s="324" t="s">
        <v>922</v>
      </c>
      <c r="H30" s="329"/>
      <c r="I30" s="329"/>
      <c r="J30" s="329"/>
      <c r="K30" s="329"/>
      <c r="L30" s="329"/>
      <c r="M30" s="329"/>
      <c r="N30" s="329"/>
      <c r="O30" s="329"/>
      <c r="P30" s="329"/>
    </row>
    <row r="31" spans="1:16" ht="24" customHeight="1">
      <c r="A31" s="324">
        <v>28</v>
      </c>
      <c r="B31" s="328" t="s">
        <v>973</v>
      </c>
      <c r="C31" s="328" t="s">
        <v>199</v>
      </c>
      <c r="D31" s="329">
        <v>1930</v>
      </c>
      <c r="E31" s="329"/>
      <c r="F31" s="330">
        <v>32930</v>
      </c>
      <c r="G31" s="324" t="s">
        <v>922</v>
      </c>
      <c r="H31" s="329"/>
      <c r="I31" s="329"/>
      <c r="J31" s="329"/>
      <c r="K31" s="329"/>
      <c r="L31" s="329"/>
      <c r="M31" s="329"/>
      <c r="N31" s="329"/>
      <c r="O31" s="329"/>
      <c r="P31" s="329"/>
    </row>
    <row r="32" spans="1:16" ht="24" customHeight="1">
      <c r="A32" s="324">
        <v>29</v>
      </c>
      <c r="B32" s="328" t="s">
        <v>974</v>
      </c>
      <c r="C32" s="328" t="s">
        <v>975</v>
      </c>
      <c r="D32" s="329">
        <v>1973</v>
      </c>
      <c r="E32" s="329"/>
      <c r="F32" s="330">
        <v>12832.8</v>
      </c>
      <c r="G32" s="324" t="s">
        <v>922</v>
      </c>
      <c r="H32" s="329"/>
      <c r="I32" s="329"/>
      <c r="J32" s="329"/>
      <c r="K32" s="329"/>
      <c r="L32" s="329"/>
      <c r="M32" s="329"/>
      <c r="N32" s="329"/>
      <c r="O32" s="329"/>
      <c r="P32" s="329"/>
    </row>
    <row r="33" spans="1:16" ht="24" customHeight="1">
      <c r="A33" s="324">
        <v>30</v>
      </c>
      <c r="B33" s="328" t="s">
        <v>974</v>
      </c>
      <c r="C33" s="328" t="s">
        <v>976</v>
      </c>
      <c r="D33" s="329">
        <v>1973</v>
      </c>
      <c r="E33" s="329"/>
      <c r="F33" s="330">
        <v>12832.8</v>
      </c>
      <c r="G33" s="324" t="s">
        <v>922</v>
      </c>
      <c r="H33" s="329"/>
      <c r="I33" s="329"/>
      <c r="J33" s="329"/>
      <c r="K33" s="329"/>
      <c r="L33" s="329"/>
      <c r="M33" s="329"/>
      <c r="N33" s="329"/>
      <c r="O33" s="329"/>
      <c r="P33" s="329"/>
    </row>
    <row r="34" spans="1:16" ht="24" customHeight="1">
      <c r="A34" s="324">
        <v>31</v>
      </c>
      <c r="B34" s="328" t="s">
        <v>974</v>
      </c>
      <c r="C34" s="328" t="s">
        <v>977</v>
      </c>
      <c r="D34" s="329">
        <v>2007</v>
      </c>
      <c r="E34" s="329"/>
      <c r="F34" s="330">
        <v>3562.4</v>
      </c>
      <c r="G34" s="324" t="s">
        <v>922</v>
      </c>
      <c r="H34" s="329"/>
      <c r="I34" s="329"/>
      <c r="J34" s="329"/>
      <c r="K34" s="329"/>
      <c r="L34" s="329"/>
      <c r="M34" s="329"/>
      <c r="N34" s="329"/>
      <c r="O34" s="329"/>
      <c r="P34" s="329"/>
    </row>
    <row r="35" spans="1:16" ht="24" customHeight="1">
      <c r="A35" s="324">
        <v>32</v>
      </c>
      <c r="B35" s="328" t="s">
        <v>974</v>
      </c>
      <c r="C35" s="328" t="s">
        <v>978</v>
      </c>
      <c r="D35" s="329">
        <v>2007</v>
      </c>
      <c r="E35" s="329"/>
      <c r="F35" s="330">
        <v>3562.4</v>
      </c>
      <c r="G35" s="324" t="s">
        <v>922</v>
      </c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ht="24" customHeight="1">
      <c r="A36" s="324">
        <v>33</v>
      </c>
      <c r="B36" s="328" t="s">
        <v>974</v>
      </c>
      <c r="C36" s="328" t="s">
        <v>979</v>
      </c>
      <c r="D36" s="329">
        <v>2007</v>
      </c>
      <c r="E36" s="329"/>
      <c r="F36" s="330">
        <v>4660.4</v>
      </c>
      <c r="G36" s="324" t="s">
        <v>922</v>
      </c>
      <c r="H36" s="329"/>
      <c r="I36" s="329"/>
      <c r="J36" s="329"/>
      <c r="K36" s="329"/>
      <c r="L36" s="329"/>
      <c r="M36" s="329"/>
      <c r="N36" s="329"/>
      <c r="O36" s="329"/>
      <c r="P36" s="329"/>
    </row>
    <row r="37" spans="1:16" ht="24" customHeight="1">
      <c r="A37" s="324">
        <v>34</v>
      </c>
      <c r="B37" s="328" t="s">
        <v>974</v>
      </c>
      <c r="C37" s="328" t="s">
        <v>980</v>
      </c>
      <c r="D37" s="329">
        <v>1973</v>
      </c>
      <c r="E37" s="329"/>
      <c r="F37" s="330">
        <v>12869.54</v>
      </c>
      <c r="G37" s="324" t="s">
        <v>922</v>
      </c>
      <c r="H37" s="329"/>
      <c r="I37" s="329"/>
      <c r="J37" s="329"/>
      <c r="K37" s="329"/>
      <c r="L37" s="329"/>
      <c r="M37" s="329"/>
      <c r="N37" s="329"/>
      <c r="O37" s="329"/>
      <c r="P37" s="329"/>
    </row>
    <row r="38" spans="1:16" ht="24" customHeight="1">
      <c r="A38" s="324">
        <v>35</v>
      </c>
      <c r="B38" s="328" t="s">
        <v>974</v>
      </c>
      <c r="C38" s="328" t="s">
        <v>981</v>
      </c>
      <c r="D38" s="329">
        <v>1973</v>
      </c>
      <c r="E38" s="329"/>
      <c r="F38" s="330">
        <v>12869.54</v>
      </c>
      <c r="G38" s="324" t="s">
        <v>922</v>
      </c>
      <c r="H38" s="329"/>
      <c r="I38" s="329"/>
      <c r="J38" s="329"/>
      <c r="K38" s="329"/>
      <c r="L38" s="329"/>
      <c r="M38" s="329"/>
      <c r="N38" s="329"/>
      <c r="O38" s="329"/>
      <c r="P38" s="329"/>
    </row>
    <row r="39" spans="1:16" ht="24" customHeight="1">
      <c r="A39" s="324">
        <v>36</v>
      </c>
      <c r="B39" s="328" t="s">
        <v>974</v>
      </c>
      <c r="C39" s="328" t="s">
        <v>982</v>
      </c>
      <c r="D39" s="329">
        <v>1990</v>
      </c>
      <c r="E39" s="329"/>
      <c r="F39" s="330">
        <v>4132.42</v>
      </c>
      <c r="G39" s="324" t="s">
        <v>922</v>
      </c>
      <c r="H39" s="329"/>
      <c r="I39" s="329"/>
      <c r="J39" s="329"/>
      <c r="K39" s="329"/>
      <c r="L39" s="329"/>
      <c r="M39" s="329"/>
      <c r="N39" s="329"/>
      <c r="O39" s="329"/>
      <c r="P39" s="329"/>
    </row>
    <row r="40" spans="1:16" ht="24" customHeight="1">
      <c r="A40" s="324">
        <v>37</v>
      </c>
      <c r="B40" s="328" t="s">
        <v>974</v>
      </c>
      <c r="C40" s="328" t="s">
        <v>983</v>
      </c>
      <c r="D40" s="329">
        <v>1973</v>
      </c>
      <c r="E40" s="329"/>
      <c r="F40" s="330">
        <v>12869.54</v>
      </c>
      <c r="G40" s="324" t="s">
        <v>922</v>
      </c>
      <c r="H40" s="329"/>
      <c r="I40" s="329"/>
      <c r="J40" s="329"/>
      <c r="K40" s="329"/>
      <c r="L40" s="329"/>
      <c r="M40" s="329"/>
      <c r="N40" s="329"/>
      <c r="O40" s="329"/>
      <c r="P40" s="329"/>
    </row>
    <row r="41" spans="1:16" ht="24" customHeight="1">
      <c r="A41" s="324">
        <v>38</v>
      </c>
      <c r="B41" s="328" t="s">
        <v>974</v>
      </c>
      <c r="C41" s="328" t="s">
        <v>984</v>
      </c>
      <c r="D41" s="329">
        <v>1973</v>
      </c>
      <c r="E41" s="329"/>
      <c r="F41" s="330">
        <v>10422.63</v>
      </c>
      <c r="G41" s="324" t="s">
        <v>922</v>
      </c>
      <c r="H41" s="329"/>
      <c r="I41" s="329"/>
      <c r="J41" s="329"/>
      <c r="K41" s="329"/>
      <c r="L41" s="329"/>
      <c r="M41" s="329"/>
      <c r="N41" s="329"/>
      <c r="O41" s="329"/>
      <c r="P41" s="329"/>
    </row>
    <row r="42" spans="1:16" ht="24" customHeight="1">
      <c r="A42" s="324">
        <v>39</v>
      </c>
      <c r="B42" s="328" t="s">
        <v>974</v>
      </c>
      <c r="C42" s="328" t="s">
        <v>985</v>
      </c>
      <c r="D42" s="329">
        <v>1996</v>
      </c>
      <c r="E42" s="329"/>
      <c r="F42" s="330">
        <v>8592.98</v>
      </c>
      <c r="G42" s="324" t="s">
        <v>922</v>
      </c>
      <c r="H42" s="329"/>
      <c r="I42" s="329"/>
      <c r="J42" s="329"/>
      <c r="K42" s="329"/>
      <c r="L42" s="329"/>
      <c r="M42" s="329"/>
      <c r="N42" s="329"/>
      <c r="O42" s="329"/>
      <c r="P42" s="329"/>
    </row>
    <row r="43" spans="1:16" ht="24" customHeight="1">
      <c r="A43" s="324">
        <v>40</v>
      </c>
      <c r="B43" s="328" t="s">
        <v>974</v>
      </c>
      <c r="C43" s="328" t="s">
        <v>986</v>
      </c>
      <c r="D43" s="329">
        <v>1996</v>
      </c>
      <c r="E43" s="329"/>
      <c r="F43" s="330">
        <v>8592.97</v>
      </c>
      <c r="G43" s="324" t="s">
        <v>922</v>
      </c>
      <c r="H43" s="329"/>
      <c r="I43" s="329"/>
      <c r="J43" s="329"/>
      <c r="K43" s="329"/>
      <c r="L43" s="329"/>
      <c r="M43" s="329"/>
      <c r="N43" s="329"/>
      <c r="O43" s="329"/>
      <c r="P43" s="329"/>
    </row>
    <row r="44" spans="1:16" ht="24" customHeight="1">
      <c r="A44" s="324">
        <v>41</v>
      </c>
      <c r="B44" s="328" t="s">
        <v>974</v>
      </c>
      <c r="C44" s="328" t="s">
        <v>199</v>
      </c>
      <c r="D44" s="329">
        <v>1997</v>
      </c>
      <c r="E44" s="329"/>
      <c r="F44" s="330">
        <v>8710.8</v>
      </c>
      <c r="G44" s="324" t="s">
        <v>922</v>
      </c>
      <c r="H44" s="329"/>
      <c r="I44" s="329"/>
      <c r="J44" s="329"/>
      <c r="K44" s="329"/>
      <c r="L44" s="329"/>
      <c r="M44" s="329"/>
      <c r="N44" s="329"/>
      <c r="O44" s="329"/>
      <c r="P44" s="329"/>
    </row>
    <row r="45" spans="1:16" ht="24" customHeight="1">
      <c r="A45" s="324">
        <v>42</v>
      </c>
      <c r="B45" s="328" t="s">
        <v>974</v>
      </c>
      <c r="C45" s="328" t="s">
        <v>948</v>
      </c>
      <c r="D45" s="329">
        <v>2004</v>
      </c>
      <c r="E45" s="329"/>
      <c r="F45" s="330">
        <v>4545.99</v>
      </c>
      <c r="G45" s="324" t="s">
        <v>922</v>
      </c>
      <c r="H45" s="329"/>
      <c r="I45" s="329"/>
      <c r="J45" s="329"/>
      <c r="K45" s="329"/>
      <c r="L45" s="329"/>
      <c r="M45" s="329"/>
      <c r="N45" s="329"/>
      <c r="O45" s="329"/>
      <c r="P45" s="329"/>
    </row>
    <row r="46" spans="1:16" ht="24" customHeight="1">
      <c r="A46" s="324">
        <v>43</v>
      </c>
      <c r="B46" s="328" t="s">
        <v>974</v>
      </c>
      <c r="C46" s="328" t="s">
        <v>987</v>
      </c>
      <c r="D46" s="329">
        <v>2011</v>
      </c>
      <c r="E46" s="329"/>
      <c r="F46" s="330">
        <v>26488</v>
      </c>
      <c r="G46" s="324" t="s">
        <v>922</v>
      </c>
      <c r="H46" s="329"/>
      <c r="I46" s="329"/>
      <c r="J46" s="329"/>
      <c r="K46" s="329"/>
      <c r="L46" s="329"/>
      <c r="M46" s="329"/>
      <c r="N46" s="329"/>
      <c r="O46" s="329"/>
      <c r="P46" s="329"/>
    </row>
    <row r="47" spans="1:16" ht="24" customHeight="1">
      <c r="A47" s="324">
        <v>44</v>
      </c>
      <c r="B47" s="328" t="s">
        <v>974</v>
      </c>
      <c r="C47" s="328" t="s">
        <v>195</v>
      </c>
      <c r="D47" s="329">
        <v>2015</v>
      </c>
      <c r="E47" s="329"/>
      <c r="F47" s="330">
        <v>5000</v>
      </c>
      <c r="G47" s="324" t="s">
        <v>922</v>
      </c>
      <c r="H47" s="329"/>
      <c r="I47" s="329"/>
      <c r="J47" s="329"/>
      <c r="K47" s="329"/>
      <c r="L47" s="329"/>
      <c r="M47" s="329"/>
      <c r="N47" s="329"/>
      <c r="O47" s="329"/>
      <c r="P47" s="329"/>
    </row>
    <row r="48" spans="1:16" ht="24" customHeight="1">
      <c r="A48" s="324">
        <v>45</v>
      </c>
      <c r="B48" s="328" t="s">
        <v>974</v>
      </c>
      <c r="C48" s="328" t="s">
        <v>191</v>
      </c>
      <c r="D48" s="329">
        <v>2013</v>
      </c>
      <c r="E48" s="329"/>
      <c r="F48" s="330">
        <v>6500</v>
      </c>
      <c r="G48" s="324" t="s">
        <v>922</v>
      </c>
      <c r="H48" s="329"/>
      <c r="I48" s="329"/>
      <c r="J48" s="329"/>
      <c r="K48" s="329"/>
      <c r="L48" s="329"/>
      <c r="M48" s="329"/>
      <c r="N48" s="329"/>
      <c r="O48" s="329"/>
      <c r="P48" s="329"/>
    </row>
    <row r="49" spans="1:16" ht="24" customHeight="1">
      <c r="A49" s="324">
        <v>46</v>
      </c>
      <c r="B49" s="328" t="s">
        <v>988</v>
      </c>
      <c r="C49" s="328" t="s">
        <v>989</v>
      </c>
      <c r="D49" s="329">
        <v>1998</v>
      </c>
      <c r="E49" s="329"/>
      <c r="F49" s="330">
        <v>166088.67</v>
      </c>
      <c r="G49" s="324" t="s">
        <v>922</v>
      </c>
      <c r="H49" s="329"/>
      <c r="I49" s="329"/>
      <c r="J49" s="329"/>
      <c r="K49" s="329"/>
      <c r="L49" s="329"/>
      <c r="M49" s="329"/>
      <c r="N49" s="329"/>
      <c r="O49" s="329"/>
      <c r="P49" s="329"/>
    </row>
    <row r="50" spans="1:16" ht="24" customHeight="1">
      <c r="A50" s="324">
        <v>47</v>
      </c>
      <c r="B50" s="328" t="s">
        <v>944</v>
      </c>
      <c r="C50" s="332" t="s">
        <v>990</v>
      </c>
      <c r="D50" s="329">
        <v>1988</v>
      </c>
      <c r="E50" s="329"/>
      <c r="F50" s="330">
        <v>17532.5</v>
      </c>
      <c r="G50" s="324" t="s">
        <v>922</v>
      </c>
      <c r="H50" s="329" t="s">
        <v>923</v>
      </c>
      <c r="I50" s="329" t="s">
        <v>930</v>
      </c>
      <c r="J50" s="329" t="s">
        <v>925</v>
      </c>
      <c r="K50" s="329">
        <v>1</v>
      </c>
      <c r="L50" s="329"/>
      <c r="M50" s="329"/>
      <c r="N50" s="329"/>
      <c r="O50" s="329"/>
      <c r="P50" s="329"/>
    </row>
    <row r="51" spans="1:16" ht="24" customHeight="1">
      <c r="A51" s="324">
        <v>48</v>
      </c>
      <c r="B51" s="328" t="s">
        <v>944</v>
      </c>
      <c r="C51" s="332" t="s">
        <v>990</v>
      </c>
      <c r="D51" s="329">
        <v>1988</v>
      </c>
      <c r="E51" s="329"/>
      <c r="F51" s="330">
        <v>6218.21</v>
      </c>
      <c r="G51" s="324" t="s">
        <v>922</v>
      </c>
      <c r="H51" s="329" t="s">
        <v>923</v>
      </c>
      <c r="I51" s="329" t="s">
        <v>930</v>
      </c>
      <c r="J51" s="329" t="s">
        <v>925</v>
      </c>
      <c r="K51" s="329">
        <v>1</v>
      </c>
      <c r="L51" s="329"/>
      <c r="M51" s="329"/>
      <c r="N51" s="329"/>
      <c r="O51" s="329"/>
      <c r="P51" s="329"/>
    </row>
    <row r="52" spans="1:16" ht="24" customHeight="1">
      <c r="A52" s="324">
        <v>49</v>
      </c>
      <c r="B52" s="328" t="s">
        <v>974</v>
      </c>
      <c r="C52" s="328" t="s">
        <v>991</v>
      </c>
      <c r="D52" s="329">
        <v>1973</v>
      </c>
      <c r="E52" s="329"/>
      <c r="F52" s="330">
        <v>18827.89</v>
      </c>
      <c r="G52" s="324" t="s">
        <v>922</v>
      </c>
      <c r="H52" s="329"/>
      <c r="I52" s="329"/>
      <c r="J52" s="329"/>
      <c r="K52" s="329"/>
      <c r="L52" s="329"/>
      <c r="M52" s="329"/>
      <c r="N52" s="329"/>
      <c r="O52" s="329"/>
      <c r="P52" s="329"/>
    </row>
    <row r="53" spans="1:16" ht="24" customHeight="1">
      <c r="A53" s="324">
        <v>50</v>
      </c>
      <c r="B53" s="328" t="s">
        <v>992</v>
      </c>
      <c r="C53" s="328" t="s">
        <v>977</v>
      </c>
      <c r="D53" s="329">
        <v>1980</v>
      </c>
      <c r="E53" s="329"/>
      <c r="F53" s="330">
        <v>7600</v>
      </c>
      <c r="G53" s="324" t="s">
        <v>922</v>
      </c>
      <c r="H53" s="329" t="s">
        <v>923</v>
      </c>
      <c r="I53" s="329"/>
      <c r="J53" s="329"/>
      <c r="K53" s="329"/>
      <c r="L53" s="329"/>
      <c r="M53" s="329"/>
      <c r="N53" s="329"/>
      <c r="O53" s="329"/>
      <c r="P53" s="329"/>
    </row>
    <row r="54" spans="1:16" ht="24" customHeight="1">
      <c r="A54" s="324">
        <v>51</v>
      </c>
      <c r="B54" s="328" t="s">
        <v>993</v>
      </c>
      <c r="C54" s="328" t="s">
        <v>994</v>
      </c>
      <c r="D54" s="331" t="s">
        <v>995</v>
      </c>
      <c r="E54" s="329"/>
      <c r="F54" s="330">
        <v>797174.53</v>
      </c>
      <c r="G54" s="324" t="s">
        <v>922</v>
      </c>
      <c r="H54" s="329" t="s">
        <v>923</v>
      </c>
      <c r="I54" s="329" t="s">
        <v>924</v>
      </c>
      <c r="J54" s="329" t="s">
        <v>925</v>
      </c>
      <c r="K54" s="329">
        <v>1</v>
      </c>
      <c r="L54" s="329" t="s">
        <v>926</v>
      </c>
      <c r="M54" s="329" t="s">
        <v>940</v>
      </c>
      <c r="N54" s="329"/>
      <c r="O54" s="329" t="s">
        <v>942</v>
      </c>
      <c r="P54" s="329" t="s">
        <v>942</v>
      </c>
    </row>
    <row r="55" spans="1:16" ht="24" customHeight="1">
      <c r="A55" s="324">
        <v>52</v>
      </c>
      <c r="B55" s="328" t="s">
        <v>944</v>
      </c>
      <c r="C55" s="328" t="s">
        <v>199</v>
      </c>
      <c r="D55" s="329">
        <v>2009</v>
      </c>
      <c r="E55" s="329"/>
      <c r="F55" s="330">
        <v>33970</v>
      </c>
      <c r="G55" s="324" t="s">
        <v>922</v>
      </c>
      <c r="H55" s="329" t="s">
        <v>923</v>
      </c>
      <c r="I55" s="329" t="s">
        <v>924</v>
      </c>
      <c r="J55" s="329" t="s">
        <v>925</v>
      </c>
      <c r="K55" s="329">
        <v>1</v>
      </c>
      <c r="L55" s="329"/>
      <c r="M55" s="329"/>
      <c r="N55" s="329"/>
      <c r="O55" s="329"/>
      <c r="P55" s="329"/>
    </row>
    <row r="56" spans="1:16" ht="24" customHeight="1">
      <c r="A56" s="324">
        <v>53</v>
      </c>
      <c r="B56" s="328" t="s">
        <v>996</v>
      </c>
      <c r="C56" s="328"/>
      <c r="D56" s="329"/>
      <c r="E56" s="329"/>
      <c r="F56" s="330"/>
      <c r="G56" s="324"/>
      <c r="H56" s="329"/>
      <c r="I56" s="329"/>
      <c r="J56" s="329"/>
      <c r="K56" s="329"/>
      <c r="L56" s="329"/>
      <c r="M56" s="329"/>
      <c r="N56" s="329"/>
      <c r="O56" s="329"/>
      <c r="P56" s="329"/>
    </row>
    <row r="57" spans="1:16" ht="24" customHeight="1">
      <c r="A57" s="324">
        <v>54</v>
      </c>
      <c r="B57" s="328" t="s">
        <v>997</v>
      </c>
      <c r="C57" s="332" t="s">
        <v>998</v>
      </c>
      <c r="D57" s="329" t="s">
        <v>969</v>
      </c>
      <c r="E57" s="329"/>
      <c r="F57" s="330">
        <v>122308.44</v>
      </c>
      <c r="G57" s="324" t="s">
        <v>922</v>
      </c>
      <c r="H57" s="329" t="s">
        <v>923</v>
      </c>
      <c r="I57" s="329" t="s">
        <v>924</v>
      </c>
      <c r="J57" s="329" t="s">
        <v>931</v>
      </c>
      <c r="K57" s="329">
        <v>2</v>
      </c>
      <c r="L57" s="329" t="s">
        <v>926</v>
      </c>
      <c r="M57" s="329"/>
      <c r="N57" s="329"/>
      <c r="O57" s="329" t="s">
        <v>942</v>
      </c>
      <c r="P57" s="329" t="s">
        <v>942</v>
      </c>
    </row>
    <row r="58" spans="1:16" ht="24" customHeight="1">
      <c r="A58" s="324">
        <v>55</v>
      </c>
      <c r="B58" s="328" t="s">
        <v>997</v>
      </c>
      <c r="C58" s="332" t="s">
        <v>999</v>
      </c>
      <c r="D58" s="329" t="s">
        <v>969</v>
      </c>
      <c r="E58" s="329"/>
      <c r="F58" s="330">
        <v>149763.31</v>
      </c>
      <c r="G58" s="324" t="s">
        <v>922</v>
      </c>
      <c r="H58" s="329" t="s">
        <v>923</v>
      </c>
      <c r="I58" s="329" t="s">
        <v>924</v>
      </c>
      <c r="J58" s="329" t="s">
        <v>925</v>
      </c>
      <c r="K58" s="329">
        <v>2</v>
      </c>
      <c r="L58" s="329" t="s">
        <v>926</v>
      </c>
      <c r="M58" s="329"/>
      <c r="N58" s="329"/>
      <c r="O58" s="329" t="s">
        <v>942</v>
      </c>
      <c r="P58" s="329" t="s">
        <v>942</v>
      </c>
    </row>
    <row r="59" spans="1:16" ht="24" customHeight="1">
      <c r="A59" s="324">
        <v>56</v>
      </c>
      <c r="B59" s="328" t="s">
        <v>997</v>
      </c>
      <c r="C59" s="332" t="s">
        <v>1000</v>
      </c>
      <c r="D59" s="329" t="s">
        <v>969</v>
      </c>
      <c r="E59" s="329"/>
      <c r="F59" s="330">
        <v>104962.09</v>
      </c>
      <c r="G59" s="324" t="s">
        <v>922</v>
      </c>
      <c r="H59" s="329" t="s">
        <v>923</v>
      </c>
      <c r="I59" s="329" t="s">
        <v>924</v>
      </c>
      <c r="J59" s="329" t="s">
        <v>931</v>
      </c>
      <c r="K59" s="329">
        <v>2</v>
      </c>
      <c r="L59" s="329" t="s">
        <v>926</v>
      </c>
      <c r="M59" s="329"/>
      <c r="N59" s="329"/>
      <c r="O59" s="329" t="s">
        <v>942</v>
      </c>
      <c r="P59" s="329" t="s">
        <v>942</v>
      </c>
    </row>
    <row r="60" spans="1:16" ht="24" customHeight="1">
      <c r="A60" s="324">
        <v>57</v>
      </c>
      <c r="B60" s="328" t="s">
        <v>1001</v>
      </c>
      <c r="C60" s="332"/>
      <c r="D60" s="329"/>
      <c r="E60" s="329"/>
      <c r="F60" s="330"/>
      <c r="G60" s="324"/>
      <c r="H60" s="329"/>
      <c r="I60" s="329"/>
      <c r="J60" s="329"/>
      <c r="K60" s="329"/>
      <c r="L60" s="329"/>
      <c r="M60" s="329"/>
      <c r="N60" s="329"/>
      <c r="O60" s="329"/>
      <c r="P60" s="329"/>
    </row>
    <row r="61" spans="1:16" ht="24" customHeight="1">
      <c r="A61" s="324">
        <v>58</v>
      </c>
      <c r="B61" s="328" t="s">
        <v>1002</v>
      </c>
      <c r="C61" s="332" t="s">
        <v>1003</v>
      </c>
      <c r="D61" s="329">
        <v>2011</v>
      </c>
      <c r="E61" s="329"/>
      <c r="F61" s="330">
        <v>1805656.6</v>
      </c>
      <c r="G61" s="324" t="s">
        <v>922</v>
      </c>
      <c r="H61" s="329" t="s">
        <v>923</v>
      </c>
      <c r="I61" s="329" t="s">
        <v>924</v>
      </c>
      <c r="J61" s="329" t="s">
        <v>931</v>
      </c>
      <c r="K61" s="329">
        <v>4</v>
      </c>
      <c r="L61" s="329" t="s">
        <v>926</v>
      </c>
      <c r="M61" s="329"/>
      <c r="N61" s="329"/>
      <c r="O61" s="329" t="s">
        <v>942</v>
      </c>
      <c r="P61" s="329" t="s">
        <v>942</v>
      </c>
    </row>
    <row r="62" spans="1:16" ht="24" customHeight="1">
      <c r="A62" s="324">
        <v>59</v>
      </c>
      <c r="B62" s="328" t="s">
        <v>1004</v>
      </c>
      <c r="C62" s="328" t="s">
        <v>1005</v>
      </c>
      <c r="D62" s="329">
        <v>2011</v>
      </c>
      <c r="E62" s="329"/>
      <c r="F62" s="330">
        <v>17543074.85</v>
      </c>
      <c r="G62" s="324" t="s">
        <v>922</v>
      </c>
      <c r="H62" s="329" t="s">
        <v>923</v>
      </c>
      <c r="I62" s="329" t="s">
        <v>930</v>
      </c>
      <c r="J62" s="329" t="s">
        <v>931</v>
      </c>
      <c r="K62" s="329">
        <v>1</v>
      </c>
      <c r="L62" s="329" t="s">
        <v>1006</v>
      </c>
      <c r="M62" s="329" t="s">
        <v>940</v>
      </c>
      <c r="N62" s="329"/>
      <c r="O62" s="329" t="s">
        <v>942</v>
      </c>
      <c r="P62" s="329" t="s">
        <v>942</v>
      </c>
    </row>
    <row r="63" spans="1:16" ht="24" customHeight="1">
      <c r="A63" s="324">
        <v>60</v>
      </c>
      <c r="B63" s="328" t="s">
        <v>1007</v>
      </c>
      <c r="C63" s="328" t="s">
        <v>1008</v>
      </c>
      <c r="D63" s="329">
        <v>2002</v>
      </c>
      <c r="E63" s="329"/>
      <c r="F63" s="330">
        <v>38555.67</v>
      </c>
      <c r="G63" s="324" t="s">
        <v>922</v>
      </c>
      <c r="H63" s="329"/>
      <c r="I63" s="329"/>
      <c r="J63" s="329"/>
      <c r="K63" s="329"/>
      <c r="L63" s="329"/>
      <c r="M63" s="329"/>
      <c r="N63" s="329"/>
      <c r="O63" s="329"/>
      <c r="P63" s="329"/>
    </row>
    <row r="64" spans="1:16" ht="24" customHeight="1">
      <c r="A64" s="324">
        <v>61</v>
      </c>
      <c r="B64" s="328" t="s">
        <v>1009</v>
      </c>
      <c r="C64" s="328" t="s">
        <v>1010</v>
      </c>
      <c r="D64" s="329">
        <v>2002</v>
      </c>
      <c r="E64" s="329"/>
      <c r="F64" s="330">
        <v>13180.66</v>
      </c>
      <c r="G64" s="324" t="s">
        <v>922</v>
      </c>
      <c r="H64" s="329"/>
      <c r="I64" s="329"/>
      <c r="J64" s="329"/>
      <c r="K64" s="329"/>
      <c r="L64" s="329"/>
      <c r="M64" s="329"/>
      <c r="N64" s="329"/>
      <c r="O64" s="329"/>
      <c r="P64" s="329"/>
    </row>
    <row r="65" spans="1:16" ht="24" customHeight="1">
      <c r="A65" s="324">
        <v>62</v>
      </c>
      <c r="B65" s="328" t="s">
        <v>1011</v>
      </c>
      <c r="C65" s="328" t="s">
        <v>1012</v>
      </c>
      <c r="D65" s="329">
        <v>2006</v>
      </c>
      <c r="E65" s="329"/>
      <c r="F65" s="330">
        <v>350528.68</v>
      </c>
      <c r="G65" s="324" t="s">
        <v>922</v>
      </c>
      <c r="H65" s="329"/>
      <c r="I65" s="329"/>
      <c r="J65" s="329"/>
      <c r="K65" s="329"/>
      <c r="L65" s="329"/>
      <c r="M65" s="329"/>
      <c r="N65" s="329"/>
      <c r="O65" s="329"/>
      <c r="P65" s="329"/>
    </row>
    <row r="66" spans="1:16" ht="24" customHeight="1">
      <c r="A66" s="324">
        <v>63</v>
      </c>
      <c r="B66" s="333" t="s">
        <v>1013</v>
      </c>
      <c r="C66" s="328" t="s">
        <v>948</v>
      </c>
      <c r="D66" s="329">
        <v>2006</v>
      </c>
      <c r="E66" s="329"/>
      <c r="F66" s="330">
        <v>119133.17</v>
      </c>
      <c r="G66" s="324" t="s">
        <v>922</v>
      </c>
      <c r="H66" s="329"/>
      <c r="I66" s="329"/>
      <c r="J66" s="329"/>
      <c r="K66" s="329"/>
      <c r="L66" s="329"/>
      <c r="M66" s="329"/>
      <c r="N66" s="329"/>
      <c r="O66" s="329"/>
      <c r="P66" s="329"/>
    </row>
    <row r="67" spans="1:16" ht="24" customHeight="1">
      <c r="A67" s="324">
        <v>64</v>
      </c>
      <c r="B67" s="328" t="s">
        <v>1014</v>
      </c>
      <c r="C67" s="328" t="s">
        <v>195</v>
      </c>
      <c r="D67" s="329" t="s">
        <v>1015</v>
      </c>
      <c r="E67" s="329"/>
      <c r="F67" s="330">
        <v>93113.51</v>
      </c>
      <c r="G67" s="324" t="s">
        <v>922</v>
      </c>
      <c r="H67" s="329"/>
      <c r="I67" s="329"/>
      <c r="J67" s="329"/>
      <c r="K67" s="329"/>
      <c r="L67" s="329"/>
      <c r="M67" s="329"/>
      <c r="N67" s="329"/>
      <c r="O67" s="329"/>
      <c r="P67" s="329"/>
    </row>
    <row r="68" spans="1:16" ht="24" customHeight="1">
      <c r="A68" s="324">
        <v>65</v>
      </c>
      <c r="B68" s="328" t="s">
        <v>1016</v>
      </c>
      <c r="C68" s="328" t="s">
        <v>1017</v>
      </c>
      <c r="D68" s="329">
        <v>2004</v>
      </c>
      <c r="E68" s="329"/>
      <c r="F68" s="330">
        <v>172028.05</v>
      </c>
      <c r="G68" s="324" t="s">
        <v>922</v>
      </c>
      <c r="H68" s="329"/>
      <c r="I68" s="329"/>
      <c r="J68" s="329"/>
      <c r="K68" s="329"/>
      <c r="L68" s="329"/>
      <c r="M68" s="329"/>
      <c r="N68" s="329"/>
      <c r="O68" s="329"/>
      <c r="P68" s="329"/>
    </row>
    <row r="69" spans="1:16" ht="24" customHeight="1">
      <c r="A69" s="324">
        <v>66</v>
      </c>
      <c r="B69" s="328" t="s">
        <v>1018</v>
      </c>
      <c r="C69" s="328" t="s">
        <v>1017</v>
      </c>
      <c r="D69" s="329">
        <v>2004</v>
      </c>
      <c r="E69" s="329"/>
      <c r="F69" s="330">
        <v>48846.84</v>
      </c>
      <c r="G69" s="324" t="s">
        <v>922</v>
      </c>
      <c r="H69" s="329"/>
      <c r="I69" s="329"/>
      <c r="J69" s="329"/>
      <c r="K69" s="329"/>
      <c r="L69" s="329"/>
      <c r="M69" s="329"/>
      <c r="N69" s="329"/>
      <c r="O69" s="329"/>
      <c r="P69" s="329"/>
    </row>
    <row r="70" spans="1:16" ht="24" customHeight="1">
      <c r="A70" s="324">
        <v>67</v>
      </c>
      <c r="B70" s="328" t="s">
        <v>1019</v>
      </c>
      <c r="C70" s="328" t="s">
        <v>1020</v>
      </c>
      <c r="D70" s="329">
        <v>2004</v>
      </c>
      <c r="E70" s="329"/>
      <c r="F70" s="330">
        <v>22609.55</v>
      </c>
      <c r="G70" s="324" t="s">
        <v>922</v>
      </c>
      <c r="H70" s="329"/>
      <c r="I70" s="329"/>
      <c r="J70" s="329"/>
      <c r="K70" s="329"/>
      <c r="L70" s="329"/>
      <c r="M70" s="329"/>
      <c r="N70" s="329"/>
      <c r="O70" s="329"/>
      <c r="P70" s="329"/>
    </row>
    <row r="71" spans="1:16" ht="24" customHeight="1">
      <c r="A71" s="324">
        <v>68</v>
      </c>
      <c r="B71" s="328" t="s">
        <v>1021</v>
      </c>
      <c r="C71" s="328" t="s">
        <v>1022</v>
      </c>
      <c r="D71" s="329">
        <v>2004</v>
      </c>
      <c r="E71" s="329"/>
      <c r="F71" s="330">
        <v>138030.39</v>
      </c>
      <c r="G71" s="324" t="s">
        <v>922</v>
      </c>
      <c r="H71" s="329"/>
      <c r="I71" s="329"/>
      <c r="J71" s="329"/>
      <c r="K71" s="329"/>
      <c r="L71" s="329"/>
      <c r="M71" s="329"/>
      <c r="N71" s="329"/>
      <c r="O71" s="329"/>
      <c r="P71" s="329"/>
    </row>
    <row r="72" spans="1:16" ht="24" customHeight="1">
      <c r="A72" s="324">
        <v>69</v>
      </c>
      <c r="B72" s="328" t="s">
        <v>1023</v>
      </c>
      <c r="C72" s="328" t="s">
        <v>1024</v>
      </c>
      <c r="D72" s="329">
        <v>2004</v>
      </c>
      <c r="E72" s="329"/>
      <c r="F72" s="330">
        <v>155844.3</v>
      </c>
      <c r="G72" s="324" t="s">
        <v>922</v>
      </c>
      <c r="H72" s="329"/>
      <c r="I72" s="329"/>
      <c r="J72" s="329"/>
      <c r="K72" s="329"/>
      <c r="L72" s="329"/>
      <c r="M72" s="329"/>
      <c r="N72" s="329"/>
      <c r="O72" s="329"/>
      <c r="P72" s="329"/>
    </row>
    <row r="73" spans="1:16" ht="24" customHeight="1">
      <c r="A73" s="324">
        <v>70</v>
      </c>
      <c r="B73" s="328" t="s">
        <v>1016</v>
      </c>
      <c r="C73" s="328" t="s">
        <v>179</v>
      </c>
      <c r="D73" s="329">
        <v>2006</v>
      </c>
      <c r="E73" s="329"/>
      <c r="F73" s="330">
        <v>164874.95</v>
      </c>
      <c r="G73" s="324" t="s">
        <v>922</v>
      </c>
      <c r="H73" s="329"/>
      <c r="I73" s="329"/>
      <c r="J73" s="329"/>
      <c r="K73" s="329"/>
      <c r="L73" s="329"/>
      <c r="M73" s="329"/>
      <c r="N73" s="329"/>
      <c r="O73" s="329"/>
      <c r="P73" s="329"/>
    </row>
    <row r="74" spans="1:16" ht="24" customHeight="1">
      <c r="A74" s="324">
        <v>71</v>
      </c>
      <c r="B74" s="328" t="s">
        <v>1025</v>
      </c>
      <c r="C74" s="328" t="s">
        <v>1008</v>
      </c>
      <c r="D74" s="329">
        <v>2007</v>
      </c>
      <c r="E74" s="329"/>
      <c r="F74" s="330">
        <v>1064758.74</v>
      </c>
      <c r="G74" s="324" t="s">
        <v>922</v>
      </c>
      <c r="H74" s="329"/>
      <c r="I74" s="329"/>
      <c r="J74" s="329"/>
      <c r="K74" s="329"/>
      <c r="L74" s="329"/>
      <c r="M74" s="329"/>
      <c r="N74" s="329"/>
      <c r="O74" s="329"/>
      <c r="P74" s="329"/>
    </row>
    <row r="75" spans="1:16" ht="24" customHeight="1">
      <c r="A75" s="324">
        <v>72</v>
      </c>
      <c r="B75" s="328" t="s">
        <v>1026</v>
      </c>
      <c r="C75" s="328" t="s">
        <v>199</v>
      </c>
      <c r="D75" s="329">
        <v>2003</v>
      </c>
      <c r="E75" s="329"/>
      <c r="F75" s="330">
        <v>41160.14</v>
      </c>
      <c r="G75" s="324" t="s">
        <v>922</v>
      </c>
      <c r="H75" s="329"/>
      <c r="I75" s="329"/>
      <c r="J75" s="329"/>
      <c r="K75" s="329"/>
      <c r="L75" s="329"/>
      <c r="M75" s="329"/>
      <c r="N75" s="329"/>
      <c r="O75" s="329"/>
      <c r="P75" s="329"/>
    </row>
    <row r="76" spans="1:16" ht="24" customHeight="1">
      <c r="A76" s="324">
        <v>73</v>
      </c>
      <c r="B76" s="328" t="s">
        <v>1016</v>
      </c>
      <c r="C76" s="328" t="s">
        <v>1027</v>
      </c>
      <c r="D76" s="329">
        <v>2007</v>
      </c>
      <c r="E76" s="329"/>
      <c r="F76" s="330">
        <v>75598.88</v>
      </c>
      <c r="G76" s="324" t="s">
        <v>922</v>
      </c>
      <c r="H76" s="329"/>
      <c r="I76" s="329"/>
      <c r="J76" s="329"/>
      <c r="K76" s="329"/>
      <c r="L76" s="329"/>
      <c r="M76" s="329"/>
      <c r="N76" s="329"/>
      <c r="O76" s="329"/>
      <c r="P76" s="329"/>
    </row>
    <row r="77" spans="1:16" ht="24" customHeight="1">
      <c r="A77" s="324">
        <v>74</v>
      </c>
      <c r="B77" s="328" t="s">
        <v>1028</v>
      </c>
      <c r="C77" s="332" t="s">
        <v>958</v>
      </c>
      <c r="D77" s="329">
        <v>1986</v>
      </c>
      <c r="E77" s="329"/>
      <c r="F77" s="330">
        <v>9864.9</v>
      </c>
      <c r="G77" s="324" t="s">
        <v>922</v>
      </c>
      <c r="H77" s="329"/>
      <c r="I77" s="329"/>
      <c r="J77" s="329"/>
      <c r="K77" s="329"/>
      <c r="L77" s="329"/>
      <c r="M77" s="329"/>
      <c r="N77" s="329"/>
      <c r="O77" s="329"/>
      <c r="P77" s="329"/>
    </row>
    <row r="78" spans="1:16" ht="24" customHeight="1">
      <c r="A78" s="324">
        <v>75</v>
      </c>
      <c r="B78" s="328" t="s">
        <v>1029</v>
      </c>
      <c r="C78" s="328" t="s">
        <v>948</v>
      </c>
      <c r="D78" s="329">
        <v>1996</v>
      </c>
      <c r="E78" s="329"/>
      <c r="F78" s="330">
        <v>5250</v>
      </c>
      <c r="G78" s="324" t="s">
        <v>922</v>
      </c>
      <c r="H78" s="329"/>
      <c r="I78" s="329"/>
      <c r="J78" s="329"/>
      <c r="K78" s="329"/>
      <c r="L78" s="329"/>
      <c r="M78" s="329"/>
      <c r="N78" s="329"/>
      <c r="O78" s="329"/>
      <c r="P78" s="329"/>
    </row>
    <row r="79" spans="1:16" ht="24" customHeight="1">
      <c r="A79" s="324">
        <v>76</v>
      </c>
      <c r="B79" s="328" t="s">
        <v>1030</v>
      </c>
      <c r="C79" s="328" t="s">
        <v>948</v>
      </c>
      <c r="D79" s="329">
        <v>2005</v>
      </c>
      <c r="E79" s="329"/>
      <c r="F79" s="330">
        <v>64880.51</v>
      </c>
      <c r="G79" s="324" t="s">
        <v>922</v>
      </c>
      <c r="H79" s="329"/>
      <c r="I79" s="329"/>
      <c r="J79" s="329"/>
      <c r="K79" s="329"/>
      <c r="L79" s="329"/>
      <c r="M79" s="329"/>
      <c r="N79" s="329"/>
      <c r="O79" s="329"/>
      <c r="P79" s="329"/>
    </row>
    <row r="80" spans="1:16" ht="24" customHeight="1">
      <c r="A80" s="324">
        <v>77</v>
      </c>
      <c r="B80" s="328" t="s">
        <v>1031</v>
      </c>
      <c r="C80" s="328" t="s">
        <v>1032</v>
      </c>
      <c r="D80" s="329">
        <v>2005</v>
      </c>
      <c r="E80" s="329"/>
      <c r="F80" s="330">
        <v>215224.95</v>
      </c>
      <c r="G80" s="324" t="s">
        <v>922</v>
      </c>
      <c r="H80" s="329"/>
      <c r="I80" s="329"/>
      <c r="J80" s="329"/>
      <c r="K80" s="329"/>
      <c r="L80" s="329"/>
      <c r="M80" s="329"/>
      <c r="N80" s="329"/>
      <c r="O80" s="329"/>
      <c r="P80" s="329"/>
    </row>
    <row r="81" spans="1:16" ht="24" customHeight="1">
      <c r="A81" s="324">
        <v>78</v>
      </c>
      <c r="B81" s="328" t="s">
        <v>1016</v>
      </c>
      <c r="C81" s="328" t="s">
        <v>1033</v>
      </c>
      <c r="D81" s="329">
        <v>2005</v>
      </c>
      <c r="E81" s="329"/>
      <c r="F81" s="330">
        <v>67260.82</v>
      </c>
      <c r="G81" s="324" t="s">
        <v>922</v>
      </c>
      <c r="H81" s="329"/>
      <c r="I81" s="329"/>
      <c r="J81" s="329"/>
      <c r="K81" s="329"/>
      <c r="L81" s="329"/>
      <c r="M81" s="329"/>
      <c r="N81" s="329"/>
      <c r="O81" s="329"/>
      <c r="P81" s="329"/>
    </row>
    <row r="82" spans="1:16" ht="24" customHeight="1">
      <c r="A82" s="324">
        <v>79</v>
      </c>
      <c r="B82" s="328" t="s">
        <v>1034</v>
      </c>
      <c r="C82" s="328" t="s">
        <v>1035</v>
      </c>
      <c r="D82" s="329">
        <v>2008</v>
      </c>
      <c r="E82" s="329"/>
      <c r="F82" s="330">
        <v>75533.69</v>
      </c>
      <c r="G82" s="324" t="s">
        <v>922</v>
      </c>
      <c r="H82" s="329"/>
      <c r="I82" s="329"/>
      <c r="J82" s="329"/>
      <c r="K82" s="329"/>
      <c r="L82" s="329"/>
      <c r="M82" s="329"/>
      <c r="N82" s="329"/>
      <c r="O82" s="329"/>
      <c r="P82" s="329"/>
    </row>
    <row r="83" spans="1:16" ht="24" customHeight="1">
      <c r="A83" s="324">
        <v>80</v>
      </c>
      <c r="B83" s="328" t="s">
        <v>1034</v>
      </c>
      <c r="C83" s="332" t="s">
        <v>1036</v>
      </c>
      <c r="D83" s="329">
        <v>2008</v>
      </c>
      <c r="E83" s="329"/>
      <c r="F83" s="330">
        <v>45935.6</v>
      </c>
      <c r="G83" s="324" t="s">
        <v>922</v>
      </c>
      <c r="H83" s="329"/>
      <c r="I83" s="329"/>
      <c r="J83" s="329"/>
      <c r="K83" s="329"/>
      <c r="L83" s="329"/>
      <c r="M83" s="329"/>
      <c r="N83" s="329"/>
      <c r="O83" s="329"/>
      <c r="P83" s="329"/>
    </row>
    <row r="84" spans="1:16" ht="24" customHeight="1">
      <c r="A84" s="324">
        <v>81</v>
      </c>
      <c r="B84" s="328" t="s">
        <v>1037</v>
      </c>
      <c r="C84" s="328" t="s">
        <v>1038</v>
      </c>
      <c r="D84" s="329">
        <v>2011</v>
      </c>
      <c r="E84" s="329"/>
      <c r="F84" s="330">
        <v>1887884.77</v>
      </c>
      <c r="G84" s="324" t="s">
        <v>922</v>
      </c>
      <c r="H84" s="329"/>
      <c r="I84" s="329"/>
      <c r="J84" s="329"/>
      <c r="K84" s="329"/>
      <c r="L84" s="329"/>
      <c r="M84" s="329"/>
      <c r="N84" s="329"/>
      <c r="O84" s="329"/>
      <c r="P84" s="329"/>
    </row>
    <row r="85" spans="1:16" ht="24" customHeight="1">
      <c r="A85" s="324">
        <v>82</v>
      </c>
      <c r="B85" s="328" t="s">
        <v>1034</v>
      </c>
      <c r="C85" s="328" t="s">
        <v>1039</v>
      </c>
      <c r="D85" s="329">
        <v>2014</v>
      </c>
      <c r="E85" s="329"/>
      <c r="F85" s="330">
        <v>85000</v>
      </c>
      <c r="G85" s="324" t="s">
        <v>922</v>
      </c>
      <c r="H85" s="329"/>
      <c r="I85" s="329"/>
      <c r="J85" s="329"/>
      <c r="K85" s="329"/>
      <c r="L85" s="329"/>
      <c r="M85" s="329"/>
      <c r="N85" s="329"/>
      <c r="O85" s="329"/>
      <c r="P85" s="329"/>
    </row>
    <row r="86" spans="1:16" ht="24" customHeight="1">
      <c r="A86" s="324">
        <v>83</v>
      </c>
      <c r="B86" s="328" t="s">
        <v>1016</v>
      </c>
      <c r="C86" s="328" t="s">
        <v>1040</v>
      </c>
      <c r="D86" s="329">
        <v>2003</v>
      </c>
      <c r="E86" s="329"/>
      <c r="F86" s="330">
        <v>226894.14</v>
      </c>
      <c r="G86" s="324" t="s">
        <v>922</v>
      </c>
      <c r="H86" s="329"/>
      <c r="I86" s="329"/>
      <c r="J86" s="329"/>
      <c r="K86" s="329"/>
      <c r="L86" s="329"/>
      <c r="M86" s="329"/>
      <c r="N86" s="329"/>
      <c r="O86" s="329"/>
      <c r="P86" s="329"/>
    </row>
    <row r="87" spans="1:16" ht="24" customHeight="1">
      <c r="A87" s="324">
        <v>84</v>
      </c>
      <c r="B87" s="328" t="s">
        <v>1041</v>
      </c>
      <c r="C87" s="328" t="s">
        <v>1042</v>
      </c>
      <c r="D87" s="329">
        <v>2013</v>
      </c>
      <c r="E87" s="329"/>
      <c r="F87" s="330">
        <v>20392.63</v>
      </c>
      <c r="G87" s="324" t="s">
        <v>922</v>
      </c>
      <c r="H87" s="329"/>
      <c r="I87" s="329"/>
      <c r="J87" s="329"/>
      <c r="K87" s="329"/>
      <c r="L87" s="329"/>
      <c r="M87" s="329"/>
      <c r="N87" s="329"/>
      <c r="O87" s="329"/>
      <c r="P87" s="329"/>
    </row>
    <row r="88" spans="1:16" ht="24" customHeight="1">
      <c r="A88" s="324">
        <v>85</v>
      </c>
      <c r="B88" s="328" t="s">
        <v>1043</v>
      </c>
      <c r="C88" s="328" t="s">
        <v>1044</v>
      </c>
      <c r="D88" s="329">
        <v>2013</v>
      </c>
      <c r="E88" s="329"/>
      <c r="F88" s="330">
        <v>168685.42</v>
      </c>
      <c r="G88" s="324" t="s">
        <v>922</v>
      </c>
      <c r="H88" s="329"/>
      <c r="I88" s="329"/>
      <c r="J88" s="329"/>
      <c r="K88" s="329"/>
      <c r="L88" s="329"/>
      <c r="M88" s="329"/>
      <c r="N88" s="329"/>
      <c r="O88" s="329"/>
      <c r="P88" s="329"/>
    </row>
    <row r="89" spans="1:16" ht="24" customHeight="1">
      <c r="A89" s="324">
        <v>86</v>
      </c>
      <c r="B89" s="328" t="s">
        <v>1045</v>
      </c>
      <c r="C89" s="328" t="s">
        <v>1046</v>
      </c>
      <c r="D89" s="329">
        <v>2013</v>
      </c>
      <c r="E89" s="329"/>
      <c r="F89" s="330">
        <v>151723.31</v>
      </c>
      <c r="G89" s="324" t="s">
        <v>922</v>
      </c>
      <c r="H89" s="329"/>
      <c r="I89" s="329"/>
      <c r="J89" s="329"/>
      <c r="K89" s="329"/>
      <c r="L89" s="329"/>
      <c r="M89" s="329"/>
      <c r="N89" s="329"/>
      <c r="O89" s="329"/>
      <c r="P89" s="329"/>
    </row>
    <row r="90" spans="1:16" ht="24" customHeight="1">
      <c r="A90" s="324">
        <v>87</v>
      </c>
      <c r="B90" s="328" t="s">
        <v>1047</v>
      </c>
      <c r="C90" s="328" t="s">
        <v>1048</v>
      </c>
      <c r="D90" s="329">
        <v>2013</v>
      </c>
      <c r="E90" s="329"/>
      <c r="F90" s="330">
        <v>230633.8</v>
      </c>
      <c r="G90" s="324" t="s">
        <v>922</v>
      </c>
      <c r="H90" s="329"/>
      <c r="I90" s="329"/>
      <c r="J90" s="329"/>
      <c r="K90" s="329"/>
      <c r="L90" s="329"/>
      <c r="M90" s="329"/>
      <c r="N90" s="329"/>
      <c r="O90" s="329"/>
      <c r="P90" s="329"/>
    </row>
    <row r="91" spans="1:16" ht="24" customHeight="1">
      <c r="A91" s="324">
        <v>88</v>
      </c>
      <c r="B91" s="328" t="s">
        <v>1049</v>
      </c>
      <c r="C91" s="328" t="s">
        <v>1050</v>
      </c>
      <c r="D91" s="329">
        <v>2013</v>
      </c>
      <c r="E91" s="329"/>
      <c r="F91" s="330">
        <v>154786.03</v>
      </c>
      <c r="G91" s="324" t="s">
        <v>922</v>
      </c>
      <c r="H91" s="329"/>
      <c r="I91" s="329"/>
      <c r="J91" s="329"/>
      <c r="K91" s="329"/>
      <c r="L91" s="329"/>
      <c r="M91" s="329"/>
      <c r="N91" s="329"/>
      <c r="O91" s="329"/>
      <c r="P91" s="329"/>
    </row>
    <row r="92" spans="1:16" ht="24" customHeight="1">
      <c r="A92" s="324">
        <v>89</v>
      </c>
      <c r="B92" s="328" t="s">
        <v>1051</v>
      </c>
      <c r="C92" s="328" t="s">
        <v>1052</v>
      </c>
      <c r="D92" s="334">
        <v>2013</v>
      </c>
      <c r="E92" s="329"/>
      <c r="F92" s="330">
        <v>184727.64</v>
      </c>
      <c r="G92" s="324" t="s">
        <v>922</v>
      </c>
      <c r="H92" s="329"/>
      <c r="I92" s="329"/>
      <c r="J92" s="329"/>
      <c r="K92" s="329"/>
      <c r="L92" s="329"/>
      <c r="M92" s="329"/>
      <c r="N92" s="329"/>
      <c r="O92" s="329"/>
      <c r="P92" s="329"/>
    </row>
    <row r="93" spans="1:16" ht="24" customHeight="1">
      <c r="A93" s="324">
        <v>90</v>
      </c>
      <c r="B93" s="328" t="s">
        <v>1053</v>
      </c>
      <c r="C93" s="328" t="s">
        <v>1054</v>
      </c>
      <c r="D93" s="334">
        <v>2013</v>
      </c>
      <c r="E93" s="329"/>
      <c r="F93" s="330">
        <v>176425.46</v>
      </c>
      <c r="G93" s="324" t="s">
        <v>922</v>
      </c>
      <c r="H93" s="329"/>
      <c r="I93" s="329"/>
      <c r="J93" s="329"/>
      <c r="K93" s="329"/>
      <c r="L93" s="329"/>
      <c r="M93" s="329"/>
      <c r="N93" s="329"/>
      <c r="O93" s="329"/>
      <c r="P93" s="329"/>
    </row>
    <row r="94" spans="1:16" ht="24" customHeight="1">
      <c r="A94" s="324">
        <v>91</v>
      </c>
      <c r="B94" s="335" t="s">
        <v>1055</v>
      </c>
      <c r="C94" s="335" t="s">
        <v>1056</v>
      </c>
      <c r="D94" s="334">
        <v>2013</v>
      </c>
      <c r="E94" s="336"/>
      <c r="F94" s="330">
        <v>68758.51</v>
      </c>
      <c r="G94" s="324" t="s">
        <v>922</v>
      </c>
      <c r="H94" s="329"/>
      <c r="I94" s="329"/>
      <c r="J94" s="329"/>
      <c r="K94" s="329"/>
      <c r="L94" s="329"/>
      <c r="M94" s="329"/>
      <c r="N94" s="329"/>
      <c r="O94" s="329"/>
      <c r="P94" s="329"/>
    </row>
    <row r="95" spans="1:16" ht="24" customHeight="1">
      <c r="A95" s="324">
        <v>92</v>
      </c>
      <c r="B95" s="335" t="s">
        <v>1055</v>
      </c>
      <c r="C95" s="335" t="s">
        <v>1057</v>
      </c>
      <c r="D95" s="337">
        <v>2013</v>
      </c>
      <c r="E95" s="336"/>
      <c r="F95" s="330">
        <v>122698.4</v>
      </c>
      <c r="G95" s="324" t="s">
        <v>922</v>
      </c>
      <c r="H95" s="329"/>
      <c r="I95" s="329"/>
      <c r="J95" s="329"/>
      <c r="K95" s="329"/>
      <c r="L95" s="329"/>
      <c r="M95" s="329"/>
      <c r="N95" s="329"/>
      <c r="O95" s="329"/>
      <c r="P95" s="329"/>
    </row>
    <row r="96" spans="1:16" ht="24" customHeight="1">
      <c r="A96" s="324">
        <v>93</v>
      </c>
      <c r="B96" s="335" t="s">
        <v>1058</v>
      </c>
      <c r="C96" s="335" t="s">
        <v>1059</v>
      </c>
      <c r="D96" s="337">
        <v>2013</v>
      </c>
      <c r="E96" s="336"/>
      <c r="F96" s="330">
        <v>286870.52</v>
      </c>
      <c r="G96" s="324" t="s">
        <v>922</v>
      </c>
      <c r="H96" s="329"/>
      <c r="I96" s="329"/>
      <c r="J96" s="329"/>
      <c r="K96" s="329"/>
      <c r="L96" s="329"/>
      <c r="M96" s="329"/>
      <c r="N96" s="329"/>
      <c r="O96" s="329"/>
      <c r="P96" s="329"/>
    </row>
    <row r="97" spans="1:16" ht="24" customHeight="1">
      <c r="A97" s="324">
        <v>94</v>
      </c>
      <c r="B97" s="335" t="s">
        <v>1060</v>
      </c>
      <c r="C97" s="335" t="s">
        <v>1061</v>
      </c>
      <c r="D97" s="337">
        <v>2013</v>
      </c>
      <c r="E97" s="336"/>
      <c r="F97" s="330">
        <v>128854.17</v>
      </c>
      <c r="G97" s="324" t="s">
        <v>922</v>
      </c>
      <c r="H97" s="329"/>
      <c r="I97" s="329"/>
      <c r="J97" s="329"/>
      <c r="K97" s="329"/>
      <c r="L97" s="329"/>
      <c r="M97" s="329"/>
      <c r="N97" s="329"/>
      <c r="O97" s="329"/>
      <c r="P97" s="329"/>
    </row>
    <row r="98" spans="1:16" ht="24" customHeight="1">
      <c r="A98" s="324">
        <v>95</v>
      </c>
      <c r="B98" s="335" t="s">
        <v>1062</v>
      </c>
      <c r="C98" s="335" t="s">
        <v>1063</v>
      </c>
      <c r="D98" s="337">
        <v>2015</v>
      </c>
      <c r="E98" s="336"/>
      <c r="F98" s="330">
        <v>38829.16</v>
      </c>
      <c r="G98" s="324" t="s">
        <v>922</v>
      </c>
      <c r="H98" s="329"/>
      <c r="I98" s="329"/>
      <c r="J98" s="329"/>
      <c r="K98" s="329"/>
      <c r="L98" s="329"/>
      <c r="M98" s="329"/>
      <c r="N98" s="329"/>
      <c r="O98" s="329"/>
      <c r="P98" s="329"/>
    </row>
    <row r="99" spans="1:16" ht="24" customHeight="1">
      <c r="A99" s="324">
        <v>96</v>
      </c>
      <c r="B99" s="335" t="s">
        <v>1064</v>
      </c>
      <c r="C99" s="335" t="s">
        <v>948</v>
      </c>
      <c r="D99" s="337">
        <v>2015</v>
      </c>
      <c r="E99" s="336"/>
      <c r="F99" s="330">
        <v>41180</v>
      </c>
      <c r="G99" s="324" t="s">
        <v>922</v>
      </c>
      <c r="H99" s="329"/>
      <c r="I99" s="329"/>
      <c r="J99" s="329"/>
      <c r="K99" s="329"/>
      <c r="L99" s="329"/>
      <c r="M99" s="329"/>
      <c r="N99" s="329"/>
      <c r="O99" s="329"/>
      <c r="P99" s="329"/>
    </row>
    <row r="100" spans="1:16" ht="24" customHeight="1">
      <c r="A100" s="324">
        <v>97</v>
      </c>
      <c r="B100" s="328" t="s">
        <v>1065</v>
      </c>
      <c r="C100" s="328" t="s">
        <v>948</v>
      </c>
      <c r="D100" s="334">
        <v>1995</v>
      </c>
      <c r="E100" s="329"/>
      <c r="F100" s="330">
        <v>26610</v>
      </c>
      <c r="G100" s="324" t="s">
        <v>922</v>
      </c>
      <c r="H100" s="329"/>
      <c r="I100" s="329"/>
      <c r="J100" s="329"/>
      <c r="K100" s="329"/>
      <c r="L100" s="329"/>
      <c r="M100" s="329"/>
      <c r="N100" s="329"/>
      <c r="O100" s="329"/>
      <c r="P100" s="329"/>
    </row>
    <row r="101" spans="1:16" ht="24" customHeight="1">
      <c r="A101" s="324">
        <v>98</v>
      </c>
      <c r="B101" s="328" t="s">
        <v>1066</v>
      </c>
      <c r="C101" s="328" t="s">
        <v>195</v>
      </c>
      <c r="D101" s="334">
        <v>2006</v>
      </c>
      <c r="E101" s="329"/>
      <c r="F101" s="330">
        <v>10880</v>
      </c>
      <c r="G101" s="324" t="s">
        <v>922</v>
      </c>
      <c r="H101" s="329"/>
      <c r="I101" s="329"/>
      <c r="J101" s="329"/>
      <c r="K101" s="329"/>
      <c r="L101" s="329"/>
      <c r="M101" s="329"/>
      <c r="N101" s="329"/>
      <c r="O101" s="329"/>
      <c r="P101" s="329"/>
    </row>
    <row r="102" spans="1:16" ht="24" customHeight="1">
      <c r="A102" s="324">
        <v>99</v>
      </c>
      <c r="B102" s="328" t="s">
        <v>1067</v>
      </c>
      <c r="C102" s="328" t="s">
        <v>968</v>
      </c>
      <c r="D102" s="334">
        <v>2006</v>
      </c>
      <c r="E102" s="329"/>
      <c r="F102" s="330">
        <v>4550</v>
      </c>
      <c r="G102" s="324" t="s">
        <v>922</v>
      </c>
      <c r="H102" s="329"/>
      <c r="I102" s="329"/>
      <c r="J102" s="329"/>
      <c r="K102" s="329"/>
      <c r="L102" s="329"/>
      <c r="M102" s="329"/>
      <c r="N102" s="329"/>
      <c r="O102" s="329"/>
      <c r="P102" s="329"/>
    </row>
    <row r="103" spans="1:16" ht="24" customHeight="1">
      <c r="A103" s="324">
        <v>100</v>
      </c>
      <c r="B103" s="328" t="s">
        <v>1067</v>
      </c>
      <c r="C103" s="328" t="s">
        <v>970</v>
      </c>
      <c r="D103" s="334">
        <v>2006</v>
      </c>
      <c r="E103" s="329"/>
      <c r="F103" s="330">
        <v>12170</v>
      </c>
      <c r="G103" s="324" t="s">
        <v>922</v>
      </c>
      <c r="H103" s="329"/>
      <c r="I103" s="329"/>
      <c r="J103" s="329"/>
      <c r="K103" s="329"/>
      <c r="L103" s="329"/>
      <c r="M103" s="329"/>
      <c r="N103" s="329"/>
      <c r="O103" s="329"/>
      <c r="P103" s="329"/>
    </row>
    <row r="104" spans="1:16" ht="24" customHeight="1">
      <c r="A104" s="324">
        <v>101</v>
      </c>
      <c r="B104" s="328" t="s">
        <v>1068</v>
      </c>
      <c r="C104" s="328" t="s">
        <v>199</v>
      </c>
      <c r="D104" s="334">
        <v>2006</v>
      </c>
      <c r="E104" s="329"/>
      <c r="F104" s="330">
        <v>6410</v>
      </c>
      <c r="G104" s="324" t="s">
        <v>922</v>
      </c>
      <c r="H104" s="329"/>
      <c r="I104" s="329"/>
      <c r="J104" s="329"/>
      <c r="K104" s="329"/>
      <c r="L104" s="329"/>
      <c r="M104" s="329"/>
      <c r="N104" s="329"/>
      <c r="O104" s="329"/>
      <c r="P104" s="329"/>
    </row>
    <row r="105" spans="1:16" ht="37.5" customHeight="1">
      <c r="A105" s="324">
        <v>102</v>
      </c>
      <c r="B105" s="328" t="s">
        <v>1069</v>
      </c>
      <c r="C105" s="328" t="s">
        <v>1070</v>
      </c>
      <c r="D105" s="331" t="s">
        <v>1071</v>
      </c>
      <c r="E105" s="329"/>
      <c r="F105" s="330">
        <v>114542.32</v>
      </c>
      <c r="G105" s="324" t="s">
        <v>922</v>
      </c>
      <c r="H105" s="329"/>
      <c r="I105" s="329"/>
      <c r="J105" s="329"/>
      <c r="K105" s="329"/>
      <c r="L105" s="329"/>
      <c r="M105" s="329"/>
      <c r="N105" s="329"/>
      <c r="O105" s="329"/>
      <c r="P105" s="329"/>
    </row>
    <row r="106" spans="1:16" ht="24" customHeight="1">
      <c r="A106" s="324">
        <v>103</v>
      </c>
      <c r="B106" s="328" t="s">
        <v>1072</v>
      </c>
      <c r="C106" s="328" t="s">
        <v>955</v>
      </c>
      <c r="D106" s="334">
        <v>2009</v>
      </c>
      <c r="E106" s="329"/>
      <c r="F106" s="330">
        <v>9170</v>
      </c>
      <c r="G106" s="324" t="s">
        <v>922</v>
      </c>
      <c r="H106" s="329"/>
      <c r="I106" s="329"/>
      <c r="J106" s="329"/>
      <c r="K106" s="329"/>
      <c r="L106" s="329"/>
      <c r="M106" s="329"/>
      <c r="N106" s="329"/>
      <c r="O106" s="329"/>
      <c r="P106" s="329"/>
    </row>
    <row r="107" spans="1:16" ht="24" customHeight="1">
      <c r="A107" s="324">
        <v>104</v>
      </c>
      <c r="B107" s="328" t="s">
        <v>1073</v>
      </c>
      <c r="C107" s="332" t="s">
        <v>1074</v>
      </c>
      <c r="D107" s="334">
        <v>2013</v>
      </c>
      <c r="E107" s="329"/>
      <c r="F107" s="330">
        <v>14261.86</v>
      </c>
      <c r="G107" s="324" t="s">
        <v>922</v>
      </c>
      <c r="H107" s="329"/>
      <c r="I107" s="329"/>
      <c r="J107" s="329"/>
      <c r="K107" s="329"/>
      <c r="L107" s="329"/>
      <c r="M107" s="329"/>
      <c r="N107" s="329"/>
      <c r="O107" s="329"/>
      <c r="P107" s="329"/>
    </row>
    <row r="108" spans="1:16" ht="30" customHeight="1">
      <c r="A108" s="324">
        <v>105</v>
      </c>
      <c r="B108" s="332" t="s">
        <v>1075</v>
      </c>
      <c r="C108" s="328"/>
      <c r="D108" s="334"/>
      <c r="E108" s="329"/>
      <c r="F108" s="330"/>
      <c r="G108" s="324"/>
      <c r="H108" s="329"/>
      <c r="I108" s="329"/>
      <c r="J108" s="329"/>
      <c r="K108" s="329"/>
      <c r="L108" s="329"/>
      <c r="M108" s="329"/>
      <c r="N108" s="329"/>
      <c r="O108" s="329"/>
      <c r="P108" s="329"/>
    </row>
    <row r="109" spans="1:16" ht="24" customHeight="1">
      <c r="A109" s="324">
        <v>106</v>
      </c>
      <c r="B109" s="328" t="s">
        <v>1076</v>
      </c>
      <c r="C109" s="328" t="s">
        <v>1077</v>
      </c>
      <c r="D109" s="334">
        <v>2014</v>
      </c>
      <c r="E109" s="329"/>
      <c r="F109" s="330">
        <v>7217.77</v>
      </c>
      <c r="G109" s="324" t="s">
        <v>922</v>
      </c>
      <c r="H109" s="329"/>
      <c r="I109" s="329"/>
      <c r="J109" s="329"/>
      <c r="K109" s="329"/>
      <c r="L109" s="329"/>
      <c r="M109" s="329"/>
      <c r="N109" s="329"/>
      <c r="O109" s="329"/>
      <c r="P109" s="329"/>
    </row>
    <row r="110" spans="1:16" ht="24" customHeight="1">
      <c r="A110" s="324">
        <v>107</v>
      </c>
      <c r="B110" s="328" t="s">
        <v>1078</v>
      </c>
      <c r="C110" s="328" t="s">
        <v>1079</v>
      </c>
      <c r="D110" s="334">
        <v>2010</v>
      </c>
      <c r="E110" s="329"/>
      <c r="F110" s="330">
        <v>25185.15</v>
      </c>
      <c r="G110" s="324" t="s">
        <v>922</v>
      </c>
      <c r="H110" s="329"/>
      <c r="I110" s="329"/>
      <c r="J110" s="329"/>
      <c r="K110" s="329"/>
      <c r="L110" s="329"/>
      <c r="M110" s="329"/>
      <c r="N110" s="329"/>
      <c r="O110" s="329"/>
      <c r="P110" s="329"/>
    </row>
    <row r="111" spans="1:16" ht="24" customHeight="1">
      <c r="A111" s="324">
        <v>108</v>
      </c>
      <c r="B111" s="338" t="s">
        <v>1080</v>
      </c>
      <c r="C111" s="338" t="s">
        <v>1081</v>
      </c>
      <c r="D111" s="339">
        <v>2014</v>
      </c>
      <c r="E111" s="340"/>
      <c r="F111" s="341">
        <v>66509.44</v>
      </c>
      <c r="G111" s="324" t="s">
        <v>922</v>
      </c>
      <c r="H111" s="329"/>
      <c r="I111" s="329"/>
      <c r="J111" s="329"/>
      <c r="K111" s="329"/>
      <c r="L111" s="329"/>
      <c r="M111" s="329"/>
      <c r="N111" s="329"/>
      <c r="O111" s="329"/>
      <c r="P111" s="329"/>
    </row>
    <row r="112" spans="1:16" ht="24" customHeight="1">
      <c r="A112" s="209">
        <v>109</v>
      </c>
      <c r="B112" s="342" t="s">
        <v>1082</v>
      </c>
      <c r="C112" s="342" t="s">
        <v>1083</v>
      </c>
      <c r="D112" s="343">
        <v>2016</v>
      </c>
      <c r="E112" s="205"/>
      <c r="F112" s="344">
        <v>35508.62</v>
      </c>
      <c r="G112" s="209" t="s">
        <v>922</v>
      </c>
      <c r="H112" s="205"/>
      <c r="I112" s="205"/>
      <c r="J112" s="205"/>
      <c r="K112" s="205"/>
      <c r="L112" s="205"/>
      <c r="M112" s="205"/>
      <c r="N112" s="205"/>
      <c r="O112" s="205"/>
      <c r="P112" s="205"/>
    </row>
    <row r="113" spans="1:16" ht="24" customHeight="1">
      <c r="A113" s="209">
        <v>110</v>
      </c>
      <c r="B113" s="342" t="s">
        <v>1084</v>
      </c>
      <c r="C113" s="345" t="s">
        <v>1085</v>
      </c>
      <c r="D113" s="343">
        <v>2016</v>
      </c>
      <c r="E113" s="205"/>
      <c r="F113" s="344">
        <v>6076.2</v>
      </c>
      <c r="G113" s="209" t="s">
        <v>922</v>
      </c>
      <c r="H113" s="205"/>
      <c r="I113" s="205"/>
      <c r="J113" s="205"/>
      <c r="K113" s="205"/>
      <c r="L113" s="205"/>
      <c r="M113" s="205"/>
      <c r="N113" s="205"/>
      <c r="O113" s="205"/>
      <c r="P113" s="205"/>
    </row>
    <row r="114" spans="1:16" ht="24" customHeight="1">
      <c r="A114" s="209">
        <v>111</v>
      </c>
      <c r="B114" s="345" t="s">
        <v>1086</v>
      </c>
      <c r="C114" s="345" t="s">
        <v>1087</v>
      </c>
      <c r="D114" s="343">
        <v>2016</v>
      </c>
      <c r="E114" s="205"/>
      <c r="F114" s="344">
        <v>2576101.57</v>
      </c>
      <c r="G114" s="209" t="s">
        <v>922</v>
      </c>
      <c r="H114" s="205"/>
      <c r="I114" s="205"/>
      <c r="J114" s="205"/>
      <c r="K114" s="205"/>
      <c r="L114" s="205"/>
      <c r="M114" s="205"/>
      <c r="N114" s="205"/>
      <c r="O114" s="205"/>
      <c r="P114" s="205"/>
    </row>
    <row r="115" spans="1:16" ht="24" customHeight="1">
      <c r="A115" s="209" t="s">
        <v>1088</v>
      </c>
      <c r="B115" s="345" t="s">
        <v>1089</v>
      </c>
      <c r="C115" s="345" t="s">
        <v>1087</v>
      </c>
      <c r="D115" s="343">
        <v>2017</v>
      </c>
      <c r="E115" s="205"/>
      <c r="F115" s="344">
        <v>124535.13</v>
      </c>
      <c r="G115" s="209" t="s">
        <v>922</v>
      </c>
      <c r="H115" s="205"/>
      <c r="I115" s="205"/>
      <c r="J115" s="205"/>
      <c r="K115" s="205"/>
      <c r="L115" s="205"/>
      <c r="M115" s="205"/>
      <c r="N115" s="205"/>
      <c r="O115" s="205"/>
      <c r="P115" s="205"/>
    </row>
    <row r="116" spans="1:16" ht="24" customHeight="1">
      <c r="A116" s="209" t="s">
        <v>1090</v>
      </c>
      <c r="B116" s="345" t="s">
        <v>1091</v>
      </c>
      <c r="C116" s="345" t="s">
        <v>199</v>
      </c>
      <c r="D116" s="343">
        <v>2017</v>
      </c>
      <c r="E116" s="205"/>
      <c r="F116" s="344">
        <v>79093.08</v>
      </c>
      <c r="G116" s="209" t="s">
        <v>922</v>
      </c>
      <c r="H116" s="205"/>
      <c r="I116" s="205"/>
      <c r="J116" s="205"/>
      <c r="K116" s="205"/>
      <c r="L116" s="205"/>
      <c r="M116" s="205"/>
      <c r="N116" s="205"/>
      <c r="O116" s="205"/>
      <c r="P116" s="205"/>
    </row>
    <row r="117" spans="1:16" ht="24" customHeight="1">
      <c r="A117" s="209" t="s">
        <v>1092</v>
      </c>
      <c r="B117" s="345" t="s">
        <v>1093</v>
      </c>
      <c r="C117" s="345" t="s">
        <v>199</v>
      </c>
      <c r="D117" s="343">
        <v>2017</v>
      </c>
      <c r="E117" s="205"/>
      <c r="F117" s="344">
        <v>18223.68</v>
      </c>
      <c r="G117" s="209" t="s">
        <v>922</v>
      </c>
      <c r="H117" s="205"/>
      <c r="I117" s="205"/>
      <c r="J117" s="205"/>
      <c r="K117" s="205"/>
      <c r="L117" s="205"/>
      <c r="M117" s="205"/>
      <c r="N117" s="205"/>
      <c r="O117" s="205"/>
      <c r="P117" s="205"/>
    </row>
    <row r="118" spans="1:16" ht="24" customHeight="1">
      <c r="A118" s="209" t="s">
        <v>1094</v>
      </c>
      <c r="B118" s="345" t="s">
        <v>1095</v>
      </c>
      <c r="C118" s="345" t="s">
        <v>1096</v>
      </c>
      <c r="D118" s="343">
        <v>2017</v>
      </c>
      <c r="E118" s="205"/>
      <c r="F118" s="344">
        <v>14000</v>
      </c>
      <c r="G118" s="209" t="s">
        <v>922</v>
      </c>
      <c r="H118" s="205"/>
      <c r="I118" s="205"/>
      <c r="J118" s="205"/>
      <c r="K118" s="205"/>
      <c r="L118" s="205"/>
      <c r="M118" s="205"/>
      <c r="N118" s="205"/>
      <c r="O118" s="205"/>
      <c r="P118" s="205"/>
    </row>
    <row r="119" spans="1:16" ht="24" customHeight="1">
      <c r="A119" s="209" t="s">
        <v>1097</v>
      </c>
      <c r="B119" s="345" t="s">
        <v>1098</v>
      </c>
      <c r="C119" s="345" t="s">
        <v>1099</v>
      </c>
      <c r="D119" s="343">
        <v>2017</v>
      </c>
      <c r="E119" s="205"/>
      <c r="F119" s="344">
        <v>14553</v>
      </c>
      <c r="G119" s="209" t="s">
        <v>922</v>
      </c>
      <c r="H119" s="205"/>
      <c r="I119" s="205"/>
      <c r="J119" s="205"/>
      <c r="K119" s="205"/>
      <c r="L119" s="205"/>
      <c r="M119" s="205"/>
      <c r="N119" s="205"/>
      <c r="O119" s="205"/>
      <c r="P119" s="205"/>
    </row>
    <row r="120" spans="1:16" ht="24" customHeight="1">
      <c r="A120" s="209" t="s">
        <v>1100</v>
      </c>
      <c r="B120" s="345" t="s">
        <v>1101</v>
      </c>
      <c r="C120" s="345" t="s">
        <v>1102</v>
      </c>
      <c r="D120" s="343">
        <v>2017</v>
      </c>
      <c r="E120" s="205"/>
      <c r="F120" s="344">
        <v>37634.98</v>
      </c>
      <c r="G120" s="209" t="s">
        <v>922</v>
      </c>
      <c r="H120" s="205"/>
      <c r="I120" s="205"/>
      <c r="J120" s="205"/>
      <c r="K120" s="205"/>
      <c r="L120" s="205"/>
      <c r="M120" s="205"/>
      <c r="N120" s="205"/>
      <c r="O120" s="205"/>
      <c r="P120" s="205"/>
    </row>
    <row r="121" spans="1:16" ht="24" customHeight="1">
      <c r="A121" s="209" t="s">
        <v>1103</v>
      </c>
      <c r="B121" s="345" t="s">
        <v>1016</v>
      </c>
      <c r="C121" s="345" t="s">
        <v>1104</v>
      </c>
      <c r="D121" s="343">
        <v>2017</v>
      </c>
      <c r="E121" s="205"/>
      <c r="F121" s="344">
        <v>95284.08</v>
      </c>
      <c r="G121" s="209" t="s">
        <v>922</v>
      </c>
      <c r="H121" s="205"/>
      <c r="I121" s="205"/>
      <c r="J121" s="205"/>
      <c r="K121" s="205"/>
      <c r="L121" s="205"/>
      <c r="M121" s="205"/>
      <c r="N121" s="205"/>
      <c r="O121" s="205"/>
      <c r="P121" s="205"/>
    </row>
    <row r="122" spans="1:16" ht="24" customHeight="1">
      <c r="A122" s="209" t="s">
        <v>1105</v>
      </c>
      <c r="B122" s="345" t="s">
        <v>1016</v>
      </c>
      <c r="C122" s="345" t="s">
        <v>1106</v>
      </c>
      <c r="D122" s="343">
        <v>2017</v>
      </c>
      <c r="E122" s="205"/>
      <c r="F122" s="344">
        <v>53325</v>
      </c>
      <c r="G122" s="209" t="s">
        <v>922</v>
      </c>
      <c r="H122" s="205"/>
      <c r="I122" s="205"/>
      <c r="J122" s="205"/>
      <c r="K122" s="205"/>
      <c r="L122" s="205"/>
      <c r="M122" s="205"/>
      <c r="N122" s="205"/>
      <c r="O122" s="205"/>
      <c r="P122" s="205"/>
    </row>
    <row r="123" spans="1:16" ht="24" customHeight="1">
      <c r="A123" s="343"/>
      <c r="B123" s="346"/>
      <c r="C123" s="342"/>
      <c r="D123" s="205"/>
      <c r="E123" s="347" t="s">
        <v>1107</v>
      </c>
      <c r="F123" s="348">
        <f>SUM(F4:F122)</f>
        <v>44121180.97000001</v>
      </c>
      <c r="G123" s="349"/>
      <c r="H123" s="205"/>
      <c r="I123" s="205"/>
      <c r="J123" s="205"/>
      <c r="K123" s="205"/>
      <c r="L123" s="205"/>
      <c r="M123" s="205"/>
      <c r="N123" s="205"/>
      <c r="O123" s="205"/>
      <c r="P123" s="205"/>
    </row>
    <row r="124" spans="1:16" s="297" customFormat="1" ht="60" customHeight="1">
      <c r="A124" s="350" t="s">
        <v>60</v>
      </c>
      <c r="B124" s="351" t="s">
        <v>905</v>
      </c>
      <c r="C124" s="351" t="s">
        <v>906</v>
      </c>
      <c r="D124" s="351" t="s">
        <v>1108</v>
      </c>
      <c r="E124" s="351" t="s">
        <v>908</v>
      </c>
      <c r="F124" s="352" t="s">
        <v>909</v>
      </c>
      <c r="G124" s="352" t="s">
        <v>910</v>
      </c>
      <c r="H124" s="351" t="s">
        <v>911</v>
      </c>
      <c r="I124" s="351" t="s">
        <v>912</v>
      </c>
      <c r="J124" s="351" t="s">
        <v>913</v>
      </c>
      <c r="K124" s="351" t="s">
        <v>914</v>
      </c>
      <c r="L124" s="351" t="s">
        <v>915</v>
      </c>
      <c r="M124" s="351" t="s">
        <v>916</v>
      </c>
      <c r="N124" s="351" t="s">
        <v>917</v>
      </c>
      <c r="O124" s="351" t="s">
        <v>918</v>
      </c>
      <c r="P124" s="351" t="s">
        <v>919</v>
      </c>
    </row>
    <row r="125" spans="1:16" s="354" customFormat="1" ht="12.75" customHeight="1">
      <c r="A125" s="353" t="s">
        <v>452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s="354" customFormat="1" ht="34.5" customHeight="1">
      <c r="A126" s="355">
        <v>1</v>
      </c>
      <c r="B126" s="356" t="s">
        <v>1109</v>
      </c>
      <c r="C126" s="357" t="s">
        <v>1110</v>
      </c>
      <c r="D126" s="358">
        <v>2010</v>
      </c>
      <c r="E126" s="359" t="s">
        <v>879</v>
      </c>
      <c r="F126" s="360">
        <v>3250</v>
      </c>
      <c r="G126" s="361" t="s">
        <v>922</v>
      </c>
      <c r="H126" s="362"/>
      <c r="I126" s="362"/>
      <c r="J126" s="362"/>
      <c r="K126" s="362"/>
      <c r="L126" s="362"/>
      <c r="M126" s="362"/>
      <c r="N126" s="362"/>
      <c r="O126" s="362"/>
      <c r="P126" s="362"/>
    </row>
    <row r="127" spans="1:16" s="354" customFormat="1" ht="34.5" customHeight="1">
      <c r="A127" s="355">
        <v>2</v>
      </c>
      <c r="B127" s="356" t="s">
        <v>1111</v>
      </c>
      <c r="C127" s="357" t="s">
        <v>1110</v>
      </c>
      <c r="D127" s="358">
        <v>2010</v>
      </c>
      <c r="E127" s="359" t="s">
        <v>879</v>
      </c>
      <c r="F127" s="360">
        <v>3250</v>
      </c>
      <c r="G127" s="361" t="s">
        <v>922</v>
      </c>
      <c r="H127" s="362"/>
      <c r="I127" s="362"/>
      <c r="J127" s="362"/>
      <c r="K127" s="362"/>
      <c r="L127" s="362"/>
      <c r="M127" s="362"/>
      <c r="N127" s="362"/>
      <c r="O127" s="362"/>
      <c r="P127" s="362"/>
    </row>
    <row r="128" spans="1:16" s="354" customFormat="1" ht="34.5" customHeight="1">
      <c r="A128" s="355">
        <v>3</v>
      </c>
      <c r="B128" s="356" t="s">
        <v>1112</v>
      </c>
      <c r="C128" s="357" t="s">
        <v>1110</v>
      </c>
      <c r="D128" s="358">
        <v>2010</v>
      </c>
      <c r="E128" s="359" t="s">
        <v>879</v>
      </c>
      <c r="F128" s="360">
        <v>115975.66</v>
      </c>
      <c r="G128" s="361" t="s">
        <v>922</v>
      </c>
      <c r="H128" s="362"/>
      <c r="I128" s="362"/>
      <c r="J128" s="362"/>
      <c r="K128" s="362"/>
      <c r="L128" s="362"/>
      <c r="M128" s="362"/>
      <c r="N128" s="362"/>
      <c r="O128" s="362"/>
      <c r="P128" s="362"/>
    </row>
    <row r="129" spans="1:16" s="354" customFormat="1" ht="24" customHeight="1">
      <c r="A129" s="355">
        <v>4</v>
      </c>
      <c r="B129" s="356" t="s">
        <v>1113</v>
      </c>
      <c r="C129" s="357" t="s">
        <v>1110</v>
      </c>
      <c r="D129" s="358">
        <v>2010</v>
      </c>
      <c r="E129" s="359">
        <v>637.04</v>
      </c>
      <c r="F129" s="360">
        <v>943853.37</v>
      </c>
      <c r="G129" s="361" t="s">
        <v>922</v>
      </c>
      <c r="H129" s="362"/>
      <c r="I129" s="362"/>
      <c r="J129" s="362"/>
      <c r="K129" s="363"/>
      <c r="L129" s="362"/>
      <c r="M129" s="362"/>
      <c r="N129" s="362"/>
      <c r="O129" s="363"/>
      <c r="P129" s="363"/>
    </row>
    <row r="130" spans="1:16" s="354" customFormat="1" ht="34.5" customHeight="1">
      <c r="A130" s="355">
        <v>5</v>
      </c>
      <c r="B130" s="356" t="s">
        <v>1114</v>
      </c>
      <c r="C130" s="357" t="s">
        <v>1110</v>
      </c>
      <c r="D130" s="358">
        <v>2010</v>
      </c>
      <c r="E130" s="359" t="s">
        <v>879</v>
      </c>
      <c r="F130" s="360">
        <v>15760.65</v>
      </c>
      <c r="G130" s="361" t="s">
        <v>922</v>
      </c>
      <c r="H130" s="362"/>
      <c r="I130" s="362"/>
      <c r="J130" s="362"/>
      <c r="K130" s="362"/>
      <c r="L130" s="362"/>
      <c r="M130" s="362"/>
      <c r="N130" s="362"/>
      <c r="O130" s="362"/>
      <c r="P130" s="362"/>
    </row>
    <row r="131" spans="1:16" s="354" customFormat="1" ht="24" customHeight="1">
      <c r="A131" s="355">
        <v>6</v>
      </c>
      <c r="B131" s="356" t="s">
        <v>1115</v>
      </c>
      <c r="C131" s="357" t="s">
        <v>1110</v>
      </c>
      <c r="D131" s="358">
        <v>2010</v>
      </c>
      <c r="E131" s="359">
        <v>97.17</v>
      </c>
      <c r="F131" s="360">
        <v>113676.3</v>
      </c>
      <c r="G131" s="361" t="s">
        <v>922</v>
      </c>
      <c r="H131" s="362"/>
      <c r="I131" s="362"/>
      <c r="J131" s="362"/>
      <c r="K131" s="362"/>
      <c r="L131" s="362"/>
      <c r="M131" s="362"/>
      <c r="N131" s="362"/>
      <c r="O131" s="362"/>
      <c r="P131" s="362"/>
    </row>
    <row r="132" spans="1:16" s="354" customFormat="1" ht="24" customHeight="1">
      <c r="A132" s="355">
        <v>7</v>
      </c>
      <c r="B132" s="356" t="s">
        <v>1116</v>
      </c>
      <c r="C132" s="357" t="s">
        <v>1117</v>
      </c>
      <c r="D132" s="358">
        <v>2010</v>
      </c>
      <c r="E132" s="359" t="s">
        <v>879</v>
      </c>
      <c r="F132" s="360">
        <v>12000</v>
      </c>
      <c r="G132" s="361" t="s">
        <v>922</v>
      </c>
      <c r="H132" s="362"/>
      <c r="I132" s="362"/>
      <c r="J132" s="362"/>
      <c r="K132" s="362"/>
      <c r="L132" s="362"/>
      <c r="M132" s="362"/>
      <c r="N132" s="362"/>
      <c r="O132" s="362"/>
      <c r="P132" s="362"/>
    </row>
    <row r="133" spans="1:16" s="354" customFormat="1" ht="24" customHeight="1">
      <c r="A133" s="355">
        <v>8</v>
      </c>
      <c r="B133" s="356" t="s">
        <v>1118</v>
      </c>
      <c r="C133" s="357" t="s">
        <v>1119</v>
      </c>
      <c r="D133" s="358">
        <v>2011</v>
      </c>
      <c r="E133" s="359"/>
      <c r="F133" s="360">
        <v>7910.27</v>
      </c>
      <c r="G133" s="361" t="s">
        <v>922</v>
      </c>
      <c r="H133" s="362"/>
      <c r="I133" s="362"/>
      <c r="J133" s="362"/>
      <c r="K133" s="362"/>
      <c r="L133" s="362"/>
      <c r="M133" s="362"/>
      <c r="N133" s="362"/>
      <c r="O133" s="362"/>
      <c r="P133" s="362"/>
    </row>
    <row r="134" spans="1:16" s="354" customFormat="1" ht="34.5" customHeight="1">
      <c r="A134" s="355">
        <v>9</v>
      </c>
      <c r="B134" s="356" t="s">
        <v>1120</v>
      </c>
      <c r="C134" s="357" t="s">
        <v>1121</v>
      </c>
      <c r="D134" s="358">
        <v>2011</v>
      </c>
      <c r="E134" s="359"/>
      <c r="F134" s="360">
        <v>199849.82</v>
      </c>
      <c r="G134" s="361" t="s">
        <v>922</v>
      </c>
      <c r="H134" s="362"/>
      <c r="I134" s="362"/>
      <c r="J134" s="362"/>
      <c r="K134" s="362"/>
      <c r="L134" s="362"/>
      <c r="M134" s="362"/>
      <c r="N134" s="362"/>
      <c r="O134" s="362"/>
      <c r="P134" s="362"/>
    </row>
    <row r="135" spans="1:16" s="354" customFormat="1" ht="24" customHeight="1">
      <c r="A135" s="355">
        <v>10</v>
      </c>
      <c r="B135" s="356" t="s">
        <v>1122</v>
      </c>
      <c r="C135" s="357" t="s">
        <v>1123</v>
      </c>
      <c r="D135" s="358">
        <v>2011</v>
      </c>
      <c r="E135" s="359"/>
      <c r="F135" s="360">
        <v>40654.08</v>
      </c>
      <c r="G135" s="361" t="s">
        <v>922</v>
      </c>
      <c r="H135" s="362"/>
      <c r="I135" s="362"/>
      <c r="J135" s="362"/>
      <c r="K135" s="362"/>
      <c r="L135" s="362"/>
      <c r="M135" s="362"/>
      <c r="N135" s="362"/>
      <c r="O135" s="362"/>
      <c r="P135" s="362"/>
    </row>
    <row r="136" spans="1:16" s="354" customFormat="1" ht="27" customHeight="1">
      <c r="A136" s="364" t="s">
        <v>1124</v>
      </c>
      <c r="B136" s="364"/>
      <c r="C136" s="364"/>
      <c r="D136" s="364"/>
      <c r="E136" s="364"/>
      <c r="F136" s="365">
        <f>SUM(F126:F135)</f>
        <v>1456180.1500000001</v>
      </c>
      <c r="G136" s="359"/>
      <c r="H136" s="362"/>
      <c r="I136" s="362"/>
      <c r="J136" s="362"/>
      <c r="K136" s="362"/>
      <c r="L136" s="362"/>
      <c r="M136" s="362"/>
      <c r="N136" s="362"/>
      <c r="O136" s="362"/>
      <c r="P136" s="362"/>
    </row>
    <row r="137" spans="1:16" s="354" customFormat="1" ht="24" customHeight="1">
      <c r="A137" s="355">
        <v>11</v>
      </c>
      <c r="B137" s="356" t="s">
        <v>1125</v>
      </c>
      <c r="C137" s="366" t="s">
        <v>1126</v>
      </c>
      <c r="D137" s="358">
        <v>2010</v>
      </c>
      <c r="E137" s="359"/>
      <c r="F137" s="360">
        <v>419860.81</v>
      </c>
      <c r="G137" s="361" t="s">
        <v>922</v>
      </c>
      <c r="H137" s="362"/>
      <c r="I137" s="362"/>
      <c r="J137" s="362"/>
      <c r="K137" s="362"/>
      <c r="L137" s="362"/>
      <c r="M137" s="362"/>
      <c r="N137" s="362"/>
      <c r="O137" s="362"/>
      <c r="P137" s="362"/>
    </row>
    <row r="138" spans="1:16" s="354" customFormat="1" ht="24" customHeight="1">
      <c r="A138" s="355">
        <v>12</v>
      </c>
      <c r="B138" s="356" t="s">
        <v>1127</v>
      </c>
      <c r="C138" s="366" t="s">
        <v>1126</v>
      </c>
      <c r="D138" s="358">
        <v>2010</v>
      </c>
      <c r="E138" s="359"/>
      <c r="F138" s="360">
        <v>47284.82</v>
      </c>
      <c r="G138" s="361" t="s">
        <v>922</v>
      </c>
      <c r="H138" s="362"/>
      <c r="I138" s="362"/>
      <c r="J138" s="362"/>
      <c r="K138" s="362"/>
      <c r="L138" s="362"/>
      <c r="M138" s="362"/>
      <c r="N138" s="362"/>
      <c r="O138" s="362"/>
      <c r="P138" s="362"/>
    </row>
    <row r="139" spans="1:16" s="354" customFormat="1" ht="34.5" customHeight="1">
      <c r="A139" s="355">
        <v>13</v>
      </c>
      <c r="B139" s="356" t="s">
        <v>1128</v>
      </c>
      <c r="C139" s="366" t="s">
        <v>1126</v>
      </c>
      <c r="D139" s="358">
        <v>2010</v>
      </c>
      <c r="E139" s="359"/>
      <c r="F139" s="360">
        <v>201960</v>
      </c>
      <c r="G139" s="361" t="s">
        <v>922</v>
      </c>
      <c r="H139" s="362"/>
      <c r="I139" s="362"/>
      <c r="J139" s="362"/>
      <c r="K139" s="362"/>
      <c r="L139" s="362"/>
      <c r="M139" s="362"/>
      <c r="N139" s="362"/>
      <c r="O139" s="362"/>
      <c r="P139" s="362"/>
    </row>
    <row r="140" spans="1:16" s="354" customFormat="1" ht="24" customHeight="1">
      <c r="A140" s="355">
        <v>14</v>
      </c>
      <c r="B140" s="356" t="s">
        <v>1129</v>
      </c>
      <c r="C140" s="366" t="s">
        <v>1130</v>
      </c>
      <c r="D140" s="358">
        <v>2010</v>
      </c>
      <c r="E140" s="359"/>
      <c r="F140" s="360">
        <v>64010.17</v>
      </c>
      <c r="G140" s="361" t="s">
        <v>922</v>
      </c>
      <c r="H140" s="362"/>
      <c r="I140" s="362"/>
      <c r="J140" s="362"/>
      <c r="K140" s="363"/>
      <c r="L140" s="362"/>
      <c r="M140" s="362"/>
      <c r="N140" s="362"/>
      <c r="O140" s="363"/>
      <c r="P140" s="363"/>
    </row>
    <row r="141" spans="1:16" s="354" customFormat="1" ht="34.5" customHeight="1">
      <c r="A141" s="355">
        <v>15</v>
      </c>
      <c r="B141" s="356" t="s">
        <v>1131</v>
      </c>
      <c r="C141" s="366" t="s">
        <v>1132</v>
      </c>
      <c r="D141" s="358">
        <v>2014</v>
      </c>
      <c r="E141" s="359"/>
      <c r="F141" s="360">
        <v>20793.3</v>
      </c>
      <c r="G141" s="361" t="s">
        <v>922</v>
      </c>
      <c r="H141" s="362"/>
      <c r="I141" s="362"/>
      <c r="J141" s="362"/>
      <c r="K141" s="362"/>
      <c r="L141" s="362"/>
      <c r="M141" s="362"/>
      <c r="N141" s="362"/>
      <c r="O141" s="362"/>
      <c r="P141" s="362"/>
    </row>
    <row r="142" spans="1:16" s="354" customFormat="1" ht="34.5" customHeight="1">
      <c r="A142" s="355">
        <v>16</v>
      </c>
      <c r="B142" s="356" t="s">
        <v>1133</v>
      </c>
      <c r="C142" s="366" t="s">
        <v>1134</v>
      </c>
      <c r="D142" s="358">
        <v>2010</v>
      </c>
      <c r="E142" s="359"/>
      <c r="F142" s="360">
        <v>30983.52</v>
      </c>
      <c r="G142" s="361" t="s">
        <v>922</v>
      </c>
      <c r="H142" s="362"/>
      <c r="I142" s="362"/>
      <c r="J142" s="362"/>
      <c r="K142" s="362"/>
      <c r="L142" s="362"/>
      <c r="M142" s="362"/>
      <c r="N142" s="362"/>
      <c r="O142" s="362"/>
      <c r="P142" s="362"/>
    </row>
    <row r="143" spans="1:16" s="354" customFormat="1" ht="34.5" customHeight="1">
      <c r="A143" s="355">
        <v>17</v>
      </c>
      <c r="B143" s="356" t="s">
        <v>1135</v>
      </c>
      <c r="C143" s="366" t="s">
        <v>1132</v>
      </c>
      <c r="D143" s="358">
        <v>2014</v>
      </c>
      <c r="E143" s="359"/>
      <c r="F143" s="360">
        <v>25791.93</v>
      </c>
      <c r="G143" s="361" t="s">
        <v>922</v>
      </c>
      <c r="H143" s="362"/>
      <c r="I143" s="362"/>
      <c r="J143" s="362"/>
      <c r="K143" s="362"/>
      <c r="L143" s="362"/>
      <c r="M143" s="362"/>
      <c r="N143" s="362"/>
      <c r="O143" s="362"/>
      <c r="P143" s="362"/>
    </row>
    <row r="144" spans="1:16" s="354" customFormat="1" ht="24" customHeight="1">
      <c r="A144" s="355">
        <v>18</v>
      </c>
      <c r="B144" s="356" t="s">
        <v>1136</v>
      </c>
      <c r="C144" s="366" t="s">
        <v>1137</v>
      </c>
      <c r="D144" s="358">
        <v>2010</v>
      </c>
      <c r="E144" s="359"/>
      <c r="F144" s="360">
        <v>25460</v>
      </c>
      <c r="G144" s="361" t="s">
        <v>922</v>
      </c>
      <c r="H144" s="362"/>
      <c r="I144" s="362"/>
      <c r="J144" s="362"/>
      <c r="K144" s="362"/>
      <c r="L144" s="362"/>
      <c r="M144" s="362"/>
      <c r="N144" s="362"/>
      <c r="O144" s="362"/>
      <c r="P144" s="362"/>
    </row>
    <row r="145" spans="1:16" s="354" customFormat="1" ht="24" customHeight="1">
      <c r="A145" s="355">
        <v>19</v>
      </c>
      <c r="B145" s="356" t="s">
        <v>1138</v>
      </c>
      <c r="C145" s="366" t="s">
        <v>1139</v>
      </c>
      <c r="D145" s="358">
        <v>2011</v>
      </c>
      <c r="E145" s="359"/>
      <c r="F145" s="360">
        <v>15898.09</v>
      </c>
      <c r="G145" s="361" t="s">
        <v>922</v>
      </c>
      <c r="H145" s="362"/>
      <c r="I145" s="362"/>
      <c r="J145" s="362"/>
      <c r="K145" s="362"/>
      <c r="L145" s="362"/>
      <c r="M145" s="362"/>
      <c r="N145" s="362"/>
      <c r="O145" s="362"/>
      <c r="P145" s="362"/>
    </row>
    <row r="146" spans="1:16" s="354" customFormat="1" ht="24" customHeight="1">
      <c r="A146" s="355">
        <v>20</v>
      </c>
      <c r="B146" s="356" t="s">
        <v>1140</v>
      </c>
      <c r="C146" s="366" t="s">
        <v>1141</v>
      </c>
      <c r="D146" s="358">
        <v>2011</v>
      </c>
      <c r="E146" s="359"/>
      <c r="F146" s="360">
        <v>93843.98</v>
      </c>
      <c r="G146" s="361" t="s">
        <v>922</v>
      </c>
      <c r="H146" s="362"/>
      <c r="I146" s="362"/>
      <c r="J146" s="362"/>
      <c r="K146" s="362"/>
      <c r="L146" s="362"/>
      <c r="M146" s="362"/>
      <c r="N146" s="362"/>
      <c r="O146" s="362"/>
      <c r="P146" s="362"/>
    </row>
    <row r="147" spans="1:16" s="354" customFormat="1" ht="24" customHeight="1">
      <c r="A147" s="355">
        <v>21</v>
      </c>
      <c r="B147" s="356" t="s">
        <v>1142</v>
      </c>
      <c r="C147" s="366" t="s">
        <v>1143</v>
      </c>
      <c r="D147" s="358">
        <v>2011</v>
      </c>
      <c r="E147" s="359"/>
      <c r="F147" s="360">
        <v>68775.05</v>
      </c>
      <c r="G147" s="361" t="s">
        <v>922</v>
      </c>
      <c r="H147" s="362"/>
      <c r="I147" s="362"/>
      <c r="J147" s="362"/>
      <c r="K147" s="362"/>
      <c r="L147" s="362"/>
      <c r="M147" s="362"/>
      <c r="N147" s="362"/>
      <c r="O147" s="362"/>
      <c r="P147" s="362"/>
    </row>
    <row r="148" spans="1:16" s="354" customFormat="1" ht="24" customHeight="1">
      <c r="A148" s="355">
        <v>22</v>
      </c>
      <c r="B148" s="356" t="s">
        <v>1144</v>
      </c>
      <c r="C148" s="366" t="s">
        <v>1143</v>
      </c>
      <c r="D148" s="358">
        <v>2011</v>
      </c>
      <c r="E148" s="359"/>
      <c r="F148" s="360">
        <v>39578.99</v>
      </c>
      <c r="G148" s="361" t="s">
        <v>922</v>
      </c>
      <c r="H148" s="362"/>
      <c r="I148" s="362"/>
      <c r="J148" s="362"/>
      <c r="K148" s="362"/>
      <c r="L148" s="362"/>
      <c r="M148" s="362"/>
      <c r="N148" s="362"/>
      <c r="O148" s="362"/>
      <c r="P148" s="362"/>
    </row>
    <row r="149" spans="1:16" s="354" customFormat="1" ht="24" customHeight="1">
      <c r="A149" s="355">
        <v>23</v>
      </c>
      <c r="B149" s="356" t="s">
        <v>1145</v>
      </c>
      <c r="C149" s="366" t="s">
        <v>1146</v>
      </c>
      <c r="D149" s="358">
        <v>2011</v>
      </c>
      <c r="E149" s="359"/>
      <c r="F149" s="360">
        <v>127493.29</v>
      </c>
      <c r="G149" s="361" t="s">
        <v>922</v>
      </c>
      <c r="H149" s="362"/>
      <c r="I149" s="362"/>
      <c r="J149" s="362"/>
      <c r="K149" s="362"/>
      <c r="L149" s="362"/>
      <c r="M149" s="362"/>
      <c r="N149" s="362"/>
      <c r="O149" s="362"/>
      <c r="P149" s="362"/>
    </row>
    <row r="150" spans="1:16" s="354" customFormat="1" ht="34.5" customHeight="1">
      <c r="A150" s="355">
        <v>24</v>
      </c>
      <c r="B150" s="356" t="s">
        <v>1147</v>
      </c>
      <c r="C150" s="366" t="s">
        <v>1146</v>
      </c>
      <c r="D150" s="358">
        <v>2011</v>
      </c>
      <c r="E150" s="359"/>
      <c r="F150" s="360">
        <v>38223.6</v>
      </c>
      <c r="G150" s="361" t="s">
        <v>922</v>
      </c>
      <c r="H150" s="362"/>
      <c r="I150" s="362"/>
      <c r="J150" s="362"/>
      <c r="K150" s="363"/>
      <c r="L150" s="362"/>
      <c r="M150" s="362"/>
      <c r="N150" s="362"/>
      <c r="O150" s="363"/>
      <c r="P150" s="363"/>
    </row>
    <row r="151" spans="1:16" s="354" customFormat="1" ht="24" customHeight="1">
      <c r="A151" s="355">
        <v>25</v>
      </c>
      <c r="B151" s="356" t="s">
        <v>1148</v>
      </c>
      <c r="C151" s="366" t="s">
        <v>1149</v>
      </c>
      <c r="D151" s="358">
        <v>2011</v>
      </c>
      <c r="E151" s="359"/>
      <c r="F151" s="360">
        <v>60220</v>
      </c>
      <c r="G151" s="361" t="s">
        <v>922</v>
      </c>
      <c r="H151" s="362"/>
      <c r="I151" s="362"/>
      <c r="J151" s="362"/>
      <c r="K151" s="362"/>
      <c r="L151" s="362"/>
      <c r="M151" s="362"/>
      <c r="N151" s="362"/>
      <c r="O151" s="362"/>
      <c r="P151" s="362"/>
    </row>
    <row r="152" spans="1:16" s="354" customFormat="1" ht="24" customHeight="1">
      <c r="A152" s="355">
        <v>26</v>
      </c>
      <c r="B152" s="356" t="s">
        <v>1150</v>
      </c>
      <c r="C152" s="366" t="s">
        <v>1151</v>
      </c>
      <c r="D152" s="358">
        <v>2011</v>
      </c>
      <c r="E152" s="359"/>
      <c r="F152" s="360">
        <v>31350</v>
      </c>
      <c r="G152" s="361" t="s">
        <v>922</v>
      </c>
      <c r="H152" s="362"/>
      <c r="I152" s="362"/>
      <c r="J152" s="362"/>
      <c r="K152" s="362"/>
      <c r="L152" s="362"/>
      <c r="M152" s="362"/>
      <c r="N152" s="362"/>
      <c r="O152" s="362"/>
      <c r="P152" s="362"/>
    </row>
    <row r="153" spans="1:16" s="354" customFormat="1" ht="24" customHeight="1">
      <c r="A153" s="355">
        <v>27</v>
      </c>
      <c r="B153" s="356" t="s">
        <v>1152</v>
      </c>
      <c r="C153" s="366" t="s">
        <v>1153</v>
      </c>
      <c r="D153" s="358">
        <v>2014</v>
      </c>
      <c r="E153" s="359"/>
      <c r="F153" s="360">
        <v>34839.65</v>
      </c>
      <c r="G153" s="361" t="s">
        <v>922</v>
      </c>
      <c r="H153" s="362"/>
      <c r="I153" s="362"/>
      <c r="J153" s="362"/>
      <c r="K153" s="362"/>
      <c r="L153" s="362"/>
      <c r="M153" s="362"/>
      <c r="N153" s="362"/>
      <c r="O153" s="362"/>
      <c r="P153" s="362"/>
    </row>
    <row r="154" spans="1:16" s="354" customFormat="1" ht="24" customHeight="1">
      <c r="A154" s="355">
        <v>28</v>
      </c>
      <c r="B154" s="356" t="s">
        <v>1154</v>
      </c>
      <c r="C154" s="366" t="s">
        <v>191</v>
      </c>
      <c r="D154" s="358">
        <v>2014</v>
      </c>
      <c r="E154" s="359"/>
      <c r="F154" s="360">
        <v>34839.61</v>
      </c>
      <c r="G154" s="361" t="s">
        <v>922</v>
      </c>
      <c r="H154" s="362"/>
      <c r="I154" s="362"/>
      <c r="J154" s="362"/>
      <c r="K154" s="362"/>
      <c r="L154" s="362"/>
      <c r="M154" s="362"/>
      <c r="N154" s="362"/>
      <c r="O154" s="362"/>
      <c r="P154" s="362"/>
    </row>
    <row r="155" spans="1:16" s="354" customFormat="1" ht="24" customHeight="1">
      <c r="A155" s="355">
        <v>29</v>
      </c>
      <c r="B155" s="356" t="s">
        <v>1155</v>
      </c>
      <c r="C155" s="366" t="s">
        <v>1156</v>
      </c>
      <c r="D155" s="358">
        <v>2013</v>
      </c>
      <c r="E155" s="359"/>
      <c r="F155" s="360">
        <v>1850</v>
      </c>
      <c r="G155" s="361" t="s">
        <v>922</v>
      </c>
      <c r="H155" s="362"/>
      <c r="I155" s="362"/>
      <c r="J155" s="362"/>
      <c r="K155" s="362"/>
      <c r="L155" s="362"/>
      <c r="M155" s="362"/>
      <c r="N155" s="362"/>
      <c r="O155" s="362"/>
      <c r="P155" s="362"/>
    </row>
    <row r="156" spans="1:16" s="354" customFormat="1" ht="24" customHeight="1">
      <c r="A156" s="355">
        <v>30</v>
      </c>
      <c r="B156" s="356" t="s">
        <v>1155</v>
      </c>
      <c r="C156" s="366" t="s">
        <v>1156</v>
      </c>
      <c r="D156" s="358">
        <v>2013</v>
      </c>
      <c r="E156" s="359"/>
      <c r="F156" s="360">
        <v>1850</v>
      </c>
      <c r="G156" s="361" t="s">
        <v>922</v>
      </c>
      <c r="H156" s="362"/>
      <c r="I156" s="362"/>
      <c r="J156" s="362"/>
      <c r="K156" s="362"/>
      <c r="L156" s="362"/>
      <c r="M156" s="362"/>
      <c r="N156" s="362"/>
      <c r="O156" s="362"/>
      <c r="P156" s="362"/>
    </row>
    <row r="157" spans="1:16" s="354" customFormat="1" ht="24" customHeight="1">
      <c r="A157" s="355">
        <v>31</v>
      </c>
      <c r="B157" s="356" t="s">
        <v>1155</v>
      </c>
      <c r="C157" s="366" t="s">
        <v>1157</v>
      </c>
      <c r="D157" s="358">
        <v>2014</v>
      </c>
      <c r="E157" s="359"/>
      <c r="F157" s="360">
        <v>3000</v>
      </c>
      <c r="G157" s="361" t="s">
        <v>922</v>
      </c>
      <c r="H157" s="362"/>
      <c r="I157" s="362"/>
      <c r="J157" s="362"/>
      <c r="K157" s="362"/>
      <c r="L157" s="362"/>
      <c r="M157" s="362"/>
      <c r="N157" s="362"/>
      <c r="O157" s="362"/>
      <c r="P157" s="362"/>
    </row>
    <row r="158" spans="1:16" s="354" customFormat="1" ht="24" customHeight="1">
      <c r="A158" s="355">
        <v>32</v>
      </c>
      <c r="B158" s="356" t="s">
        <v>1158</v>
      </c>
      <c r="C158" s="357" t="s">
        <v>1159</v>
      </c>
      <c r="D158" s="358">
        <v>2015</v>
      </c>
      <c r="E158" s="359"/>
      <c r="F158" s="360">
        <v>11747.59</v>
      </c>
      <c r="G158" s="361" t="s">
        <v>922</v>
      </c>
      <c r="H158" s="362"/>
      <c r="I158" s="362"/>
      <c r="J158" s="362"/>
      <c r="K158" s="363"/>
      <c r="L158" s="362"/>
      <c r="M158" s="362"/>
      <c r="N158" s="362"/>
      <c r="O158" s="363"/>
      <c r="P158" s="363"/>
    </row>
    <row r="159" spans="1:16" s="354" customFormat="1" ht="24" customHeight="1">
      <c r="A159" s="355">
        <v>33</v>
      </c>
      <c r="B159" s="356" t="s">
        <v>1160</v>
      </c>
      <c r="C159" s="357" t="s">
        <v>1159</v>
      </c>
      <c r="D159" s="358">
        <v>2015</v>
      </c>
      <c r="E159" s="359"/>
      <c r="F159" s="360">
        <v>12922.16</v>
      </c>
      <c r="G159" s="361" t="s">
        <v>922</v>
      </c>
      <c r="H159" s="362"/>
      <c r="I159" s="362"/>
      <c r="J159" s="362"/>
      <c r="K159" s="362"/>
      <c r="L159" s="362"/>
      <c r="M159" s="362"/>
      <c r="N159" s="362"/>
      <c r="O159" s="362"/>
      <c r="P159" s="362"/>
    </row>
    <row r="160" spans="1:16" s="354" customFormat="1" ht="13.5" customHeight="1">
      <c r="A160" s="355">
        <v>34</v>
      </c>
      <c r="B160" s="356" t="s">
        <v>1161</v>
      </c>
      <c r="C160" s="357" t="s">
        <v>191</v>
      </c>
      <c r="D160" s="358">
        <v>2016</v>
      </c>
      <c r="E160" s="359"/>
      <c r="F160" s="360">
        <v>120291.32</v>
      </c>
      <c r="G160" s="361" t="s">
        <v>922</v>
      </c>
      <c r="H160" s="362"/>
      <c r="I160" s="362"/>
      <c r="J160" s="362"/>
      <c r="K160" s="362"/>
      <c r="L160" s="362"/>
      <c r="M160" s="362"/>
      <c r="N160" s="362"/>
      <c r="O160" s="362"/>
      <c r="P160" s="362"/>
    </row>
    <row r="161" spans="1:16" s="354" customFormat="1" ht="24" customHeight="1">
      <c r="A161" s="355">
        <v>35</v>
      </c>
      <c r="B161" s="356" t="s">
        <v>1162</v>
      </c>
      <c r="C161" s="357" t="s">
        <v>1163</v>
      </c>
      <c r="D161" s="358">
        <v>2016</v>
      </c>
      <c r="E161" s="359"/>
      <c r="F161" s="360">
        <v>7043.08</v>
      </c>
      <c r="G161" s="361" t="s">
        <v>922</v>
      </c>
      <c r="H161" s="362"/>
      <c r="I161" s="362"/>
      <c r="J161" s="362"/>
      <c r="K161" s="362"/>
      <c r="L161" s="362"/>
      <c r="M161" s="362"/>
      <c r="N161" s="362"/>
      <c r="O161" s="362"/>
      <c r="P161" s="362"/>
    </row>
    <row r="162" spans="1:16" s="354" customFormat="1" ht="24" customHeight="1">
      <c r="A162" s="355">
        <v>36</v>
      </c>
      <c r="B162" s="356" t="s">
        <v>1164</v>
      </c>
      <c r="C162" s="357" t="s">
        <v>1165</v>
      </c>
      <c r="D162" s="358">
        <v>2016</v>
      </c>
      <c r="E162" s="359"/>
      <c r="F162" s="360">
        <v>9855.53</v>
      </c>
      <c r="G162" s="361" t="s">
        <v>922</v>
      </c>
      <c r="H162" s="362"/>
      <c r="I162" s="362"/>
      <c r="J162" s="362"/>
      <c r="K162" s="362"/>
      <c r="L162" s="362"/>
      <c r="M162" s="362"/>
      <c r="N162" s="362"/>
      <c r="O162" s="362"/>
      <c r="P162" s="362"/>
    </row>
    <row r="163" spans="1:16" s="354" customFormat="1" ht="24" customHeight="1">
      <c r="A163" s="355">
        <v>37</v>
      </c>
      <c r="B163" s="356" t="s">
        <v>1164</v>
      </c>
      <c r="C163" s="357" t="s">
        <v>1166</v>
      </c>
      <c r="D163" s="358">
        <v>2016</v>
      </c>
      <c r="E163" s="359"/>
      <c r="F163" s="360">
        <v>14682.24</v>
      </c>
      <c r="G163" s="361" t="s">
        <v>922</v>
      </c>
      <c r="H163" s="362"/>
      <c r="I163" s="362"/>
      <c r="J163" s="362"/>
      <c r="K163" s="362"/>
      <c r="L163" s="362"/>
      <c r="M163" s="362"/>
      <c r="N163" s="362"/>
      <c r="O163" s="362"/>
      <c r="P163" s="362"/>
    </row>
    <row r="164" spans="1:16" s="354" customFormat="1" ht="13.5" customHeight="1">
      <c r="A164" s="355">
        <v>38</v>
      </c>
      <c r="B164" s="356" t="s">
        <v>1167</v>
      </c>
      <c r="C164" s="357" t="s">
        <v>191</v>
      </c>
      <c r="D164" s="358">
        <v>2016</v>
      </c>
      <c r="E164" s="359"/>
      <c r="F164" s="360">
        <v>40336.29</v>
      </c>
      <c r="G164" s="361" t="s">
        <v>922</v>
      </c>
      <c r="H164" s="362"/>
      <c r="I164" s="362"/>
      <c r="J164" s="362"/>
      <c r="K164" s="362"/>
      <c r="L164" s="362"/>
      <c r="M164" s="362"/>
      <c r="N164" s="362"/>
      <c r="O164" s="362"/>
      <c r="P164" s="362"/>
    </row>
    <row r="165" spans="1:16" s="354" customFormat="1" ht="13.5" customHeight="1">
      <c r="A165" s="355">
        <v>39</v>
      </c>
      <c r="B165" s="356" t="s">
        <v>1168</v>
      </c>
      <c r="C165" s="357" t="s">
        <v>66</v>
      </c>
      <c r="D165" s="358">
        <v>2016</v>
      </c>
      <c r="E165" s="359"/>
      <c r="F165" s="360">
        <v>57282.86</v>
      </c>
      <c r="G165" s="361" t="s">
        <v>922</v>
      </c>
      <c r="H165" s="362"/>
      <c r="I165" s="362"/>
      <c r="J165" s="362"/>
      <c r="K165" s="362"/>
      <c r="L165" s="362"/>
      <c r="M165" s="362"/>
      <c r="N165" s="362"/>
      <c r="O165" s="362"/>
      <c r="P165" s="362"/>
    </row>
    <row r="166" spans="1:16" s="354" customFormat="1" ht="13.5" customHeight="1">
      <c r="A166" s="355">
        <v>40</v>
      </c>
      <c r="B166" s="356" t="s">
        <v>1169</v>
      </c>
      <c r="C166" s="357" t="s">
        <v>199</v>
      </c>
      <c r="D166" s="358">
        <v>2017</v>
      </c>
      <c r="E166" s="359"/>
      <c r="F166" s="360">
        <v>1881.19</v>
      </c>
      <c r="G166" s="361" t="s">
        <v>922</v>
      </c>
      <c r="H166" s="362"/>
      <c r="I166" s="362"/>
      <c r="J166" s="362"/>
      <c r="K166" s="362"/>
      <c r="L166" s="362"/>
      <c r="M166" s="362"/>
      <c r="N166" s="362"/>
      <c r="O166" s="362"/>
      <c r="P166" s="362"/>
    </row>
    <row r="167" spans="1:16" s="354" customFormat="1" ht="13.5" customHeight="1">
      <c r="A167" s="355">
        <v>41</v>
      </c>
      <c r="B167" s="356" t="s">
        <v>1170</v>
      </c>
      <c r="C167" s="357" t="s">
        <v>1008</v>
      </c>
      <c r="D167" s="358">
        <v>2017</v>
      </c>
      <c r="E167" s="359"/>
      <c r="F167" s="360">
        <v>3035.02</v>
      </c>
      <c r="G167" s="361" t="s">
        <v>922</v>
      </c>
      <c r="H167" s="362"/>
      <c r="I167" s="362"/>
      <c r="J167" s="362"/>
      <c r="K167" s="362"/>
      <c r="L167" s="362"/>
      <c r="M167" s="362"/>
      <c r="N167" s="362"/>
      <c r="O167" s="362"/>
      <c r="P167" s="362"/>
    </row>
    <row r="168" spans="1:16" s="354" customFormat="1" ht="13.5" customHeight="1">
      <c r="A168" s="355">
        <v>42</v>
      </c>
      <c r="B168" s="356" t="s">
        <v>1170</v>
      </c>
      <c r="C168" s="357" t="s">
        <v>1171</v>
      </c>
      <c r="D168" s="358">
        <v>2017</v>
      </c>
      <c r="E168" s="359"/>
      <c r="F168" s="360">
        <v>3035.03</v>
      </c>
      <c r="G168" s="361" t="s">
        <v>922</v>
      </c>
      <c r="H168" s="362"/>
      <c r="I168" s="362"/>
      <c r="J168" s="362"/>
      <c r="K168" s="362"/>
      <c r="L168" s="362"/>
      <c r="M168" s="362"/>
      <c r="N168" s="362"/>
      <c r="O168" s="362"/>
      <c r="P168" s="362"/>
    </row>
    <row r="169" spans="1:16" s="354" customFormat="1" ht="13.5" customHeight="1">
      <c r="A169" s="355">
        <v>43</v>
      </c>
      <c r="B169" s="356" t="s">
        <v>1172</v>
      </c>
      <c r="C169" s="357" t="s">
        <v>199</v>
      </c>
      <c r="D169" s="358">
        <v>2017</v>
      </c>
      <c r="E169" s="359"/>
      <c r="F169" s="360">
        <v>4323.14</v>
      </c>
      <c r="G169" s="361" t="s">
        <v>922</v>
      </c>
      <c r="H169" s="362"/>
      <c r="I169" s="362"/>
      <c r="J169" s="362"/>
      <c r="K169" s="362"/>
      <c r="L169" s="362"/>
      <c r="M169" s="362"/>
      <c r="N169" s="362"/>
      <c r="O169" s="362"/>
      <c r="P169" s="362"/>
    </row>
    <row r="170" spans="1:16" s="354" customFormat="1" ht="13.5" customHeight="1">
      <c r="A170" s="355">
        <v>44</v>
      </c>
      <c r="B170" s="356" t="s">
        <v>1172</v>
      </c>
      <c r="C170" s="357" t="s">
        <v>199</v>
      </c>
      <c r="D170" s="358">
        <v>2017</v>
      </c>
      <c r="E170" s="359"/>
      <c r="F170" s="360">
        <v>4323.14</v>
      </c>
      <c r="G170" s="361" t="s">
        <v>922</v>
      </c>
      <c r="H170" s="362"/>
      <c r="I170" s="362"/>
      <c r="J170" s="362"/>
      <c r="K170" s="362"/>
      <c r="L170" s="362"/>
      <c r="M170" s="362"/>
      <c r="N170" s="362"/>
      <c r="O170" s="362"/>
      <c r="P170" s="362"/>
    </row>
    <row r="171" spans="1:16" s="354" customFormat="1" ht="13.5" customHeight="1">
      <c r="A171" s="355">
        <v>45</v>
      </c>
      <c r="B171" s="356" t="s">
        <v>1172</v>
      </c>
      <c r="C171" s="357" t="s">
        <v>199</v>
      </c>
      <c r="D171" s="358">
        <v>2017</v>
      </c>
      <c r="E171" s="359"/>
      <c r="F171" s="360">
        <v>4323.15</v>
      </c>
      <c r="G171" s="361" t="s">
        <v>922</v>
      </c>
      <c r="H171" s="362"/>
      <c r="I171" s="362"/>
      <c r="J171" s="362"/>
      <c r="K171" s="362"/>
      <c r="L171" s="362"/>
      <c r="M171" s="362"/>
      <c r="N171" s="362"/>
      <c r="O171" s="362"/>
      <c r="P171" s="362"/>
    </row>
    <row r="172" spans="1:16" s="354" customFormat="1" ht="13.5" customHeight="1">
      <c r="A172" s="355">
        <v>46</v>
      </c>
      <c r="B172" s="356" t="s">
        <v>1172</v>
      </c>
      <c r="C172" s="357" t="s">
        <v>199</v>
      </c>
      <c r="D172" s="358">
        <v>2017</v>
      </c>
      <c r="E172" s="359"/>
      <c r="F172" s="360">
        <v>4323.15</v>
      </c>
      <c r="G172" s="361" t="s">
        <v>922</v>
      </c>
      <c r="H172" s="362"/>
      <c r="I172" s="362"/>
      <c r="J172" s="362"/>
      <c r="K172" s="362"/>
      <c r="L172" s="362"/>
      <c r="M172" s="362"/>
      <c r="N172" s="362"/>
      <c r="O172" s="362"/>
      <c r="P172" s="362"/>
    </row>
    <row r="173" spans="1:16" s="354" customFormat="1" ht="13.5" customHeight="1">
      <c r="A173" s="355">
        <v>47</v>
      </c>
      <c r="B173" s="356" t="s">
        <v>1173</v>
      </c>
      <c r="C173" s="357" t="s">
        <v>199</v>
      </c>
      <c r="D173" s="358">
        <v>2017</v>
      </c>
      <c r="E173" s="359"/>
      <c r="F173" s="360">
        <v>6459.2</v>
      </c>
      <c r="G173" s="361" t="s">
        <v>922</v>
      </c>
      <c r="H173" s="362"/>
      <c r="I173" s="362"/>
      <c r="J173" s="362"/>
      <c r="K173" s="362"/>
      <c r="L173" s="362"/>
      <c r="M173" s="362"/>
      <c r="N173" s="362"/>
      <c r="O173" s="362"/>
      <c r="P173" s="362"/>
    </row>
    <row r="174" spans="1:16" s="354" customFormat="1" ht="13.5" customHeight="1">
      <c r="A174" s="355">
        <v>48</v>
      </c>
      <c r="B174" s="356" t="s">
        <v>1173</v>
      </c>
      <c r="C174" s="357" t="s">
        <v>199</v>
      </c>
      <c r="D174" s="358">
        <v>2017</v>
      </c>
      <c r="E174" s="359"/>
      <c r="F174" s="360">
        <v>6459.21</v>
      </c>
      <c r="G174" s="361" t="s">
        <v>922</v>
      </c>
      <c r="H174" s="362"/>
      <c r="I174" s="362"/>
      <c r="J174" s="362"/>
      <c r="K174" s="362"/>
      <c r="L174" s="362"/>
      <c r="M174" s="362"/>
      <c r="N174" s="362"/>
      <c r="O174" s="362"/>
      <c r="P174" s="362"/>
    </row>
    <row r="175" spans="1:16" s="354" customFormat="1" ht="13.5" customHeight="1">
      <c r="A175" s="355">
        <v>49</v>
      </c>
      <c r="B175" s="356" t="s">
        <v>1174</v>
      </c>
      <c r="C175" s="357" t="s">
        <v>199</v>
      </c>
      <c r="D175" s="358">
        <v>2017</v>
      </c>
      <c r="E175" s="359"/>
      <c r="F175" s="360">
        <v>10563.04</v>
      </c>
      <c r="G175" s="361" t="s">
        <v>922</v>
      </c>
      <c r="H175" s="362"/>
      <c r="I175" s="362"/>
      <c r="J175" s="362"/>
      <c r="K175" s="362"/>
      <c r="L175" s="362"/>
      <c r="M175" s="362"/>
      <c r="N175" s="362"/>
      <c r="O175" s="362"/>
      <c r="P175" s="362"/>
    </row>
    <row r="176" spans="1:16" s="354" customFormat="1" ht="13.5" customHeight="1">
      <c r="A176" s="355">
        <v>50</v>
      </c>
      <c r="B176" s="356" t="s">
        <v>1174</v>
      </c>
      <c r="C176" s="357" t="s">
        <v>199</v>
      </c>
      <c r="D176" s="358">
        <v>2017</v>
      </c>
      <c r="E176" s="359"/>
      <c r="F176" s="360">
        <v>10563.05</v>
      </c>
      <c r="G176" s="361" t="s">
        <v>922</v>
      </c>
      <c r="H176" s="362"/>
      <c r="I176" s="362"/>
      <c r="J176" s="362"/>
      <c r="K176" s="362"/>
      <c r="L176" s="362"/>
      <c r="M176" s="362"/>
      <c r="N176" s="362"/>
      <c r="O176" s="362"/>
      <c r="P176" s="362"/>
    </row>
    <row r="177" spans="1:16" s="354" customFormat="1" ht="13.5" customHeight="1">
      <c r="A177" s="355">
        <v>51</v>
      </c>
      <c r="B177" s="356" t="s">
        <v>1175</v>
      </c>
      <c r="C177" s="357" t="s">
        <v>199</v>
      </c>
      <c r="D177" s="358">
        <v>2017</v>
      </c>
      <c r="E177" s="359"/>
      <c r="F177" s="360">
        <v>11664.02</v>
      </c>
      <c r="G177" s="361" t="s">
        <v>922</v>
      </c>
      <c r="H177" s="362"/>
      <c r="I177" s="362"/>
      <c r="J177" s="362"/>
      <c r="K177" s="362"/>
      <c r="L177" s="362"/>
      <c r="M177" s="362"/>
      <c r="N177" s="362"/>
      <c r="O177" s="362"/>
      <c r="P177" s="362"/>
    </row>
    <row r="178" spans="1:16" s="354" customFormat="1" ht="13.5" customHeight="1">
      <c r="A178" s="355">
        <v>52</v>
      </c>
      <c r="B178" s="356" t="s">
        <v>1175</v>
      </c>
      <c r="C178" s="357" t="s">
        <v>199</v>
      </c>
      <c r="D178" s="358">
        <v>2017</v>
      </c>
      <c r="E178" s="359"/>
      <c r="F178" s="360">
        <v>11664.02</v>
      </c>
      <c r="G178" s="361" t="s">
        <v>922</v>
      </c>
      <c r="H178" s="362"/>
      <c r="I178" s="362"/>
      <c r="J178" s="362"/>
      <c r="K178" s="362"/>
      <c r="L178" s="362"/>
      <c r="M178" s="362"/>
      <c r="N178" s="362"/>
      <c r="O178" s="362"/>
      <c r="P178" s="362"/>
    </row>
    <row r="179" spans="1:16" s="354" customFormat="1" ht="13.5" customHeight="1">
      <c r="A179" s="355">
        <v>53</v>
      </c>
      <c r="B179" s="356" t="s">
        <v>1176</v>
      </c>
      <c r="C179" s="357" t="s">
        <v>199</v>
      </c>
      <c r="D179" s="358">
        <v>2017</v>
      </c>
      <c r="E179" s="359"/>
      <c r="F179" s="360">
        <v>12790.35</v>
      </c>
      <c r="G179" s="361" t="s">
        <v>922</v>
      </c>
      <c r="H179" s="362"/>
      <c r="I179" s="362"/>
      <c r="J179" s="362"/>
      <c r="K179" s="362"/>
      <c r="L179" s="362"/>
      <c r="M179" s="362"/>
      <c r="N179" s="362"/>
      <c r="O179" s="362"/>
      <c r="P179" s="362"/>
    </row>
    <row r="180" spans="1:16" s="354" customFormat="1" ht="13.5" customHeight="1">
      <c r="A180" s="355">
        <v>54</v>
      </c>
      <c r="B180" s="356" t="s">
        <v>1172</v>
      </c>
      <c r="C180" s="357" t="s">
        <v>199</v>
      </c>
      <c r="D180" s="358">
        <v>2017</v>
      </c>
      <c r="E180" s="359"/>
      <c r="F180" s="360">
        <v>19365.44</v>
      </c>
      <c r="G180" s="361" t="s">
        <v>922</v>
      </c>
      <c r="H180" s="362"/>
      <c r="I180" s="362"/>
      <c r="J180" s="362"/>
      <c r="K180" s="362"/>
      <c r="L180" s="362"/>
      <c r="M180" s="362"/>
      <c r="N180" s="362"/>
      <c r="O180" s="362"/>
      <c r="P180" s="362"/>
    </row>
    <row r="181" spans="1:16" s="354" customFormat="1" ht="13.5" customHeight="1">
      <c r="A181" s="355">
        <v>55</v>
      </c>
      <c r="B181" s="356" t="s">
        <v>1177</v>
      </c>
      <c r="C181" s="357" t="s">
        <v>199</v>
      </c>
      <c r="D181" s="358">
        <v>2017</v>
      </c>
      <c r="E181" s="359"/>
      <c r="F181" s="360">
        <v>19395.25</v>
      </c>
      <c r="G181" s="361" t="s">
        <v>922</v>
      </c>
      <c r="H181" s="362"/>
      <c r="I181" s="362"/>
      <c r="J181" s="362"/>
      <c r="K181" s="362"/>
      <c r="L181" s="362"/>
      <c r="M181" s="362"/>
      <c r="N181" s="362"/>
      <c r="O181" s="362"/>
      <c r="P181" s="362"/>
    </row>
    <row r="182" spans="1:16" s="354" customFormat="1" ht="13.5" customHeight="1">
      <c r="A182" s="355">
        <v>56</v>
      </c>
      <c r="B182" s="356" t="s">
        <v>1178</v>
      </c>
      <c r="C182" s="357" t="s">
        <v>199</v>
      </c>
      <c r="D182" s="358">
        <v>2017</v>
      </c>
      <c r="E182" s="359"/>
      <c r="F182" s="360">
        <v>21627.47</v>
      </c>
      <c r="G182" s="361" t="s">
        <v>922</v>
      </c>
      <c r="H182" s="362"/>
      <c r="I182" s="362"/>
      <c r="J182" s="362"/>
      <c r="K182" s="362"/>
      <c r="L182" s="362"/>
      <c r="M182" s="362"/>
      <c r="N182" s="362"/>
      <c r="O182" s="362"/>
      <c r="P182" s="362"/>
    </row>
    <row r="183" spans="1:16" s="354" customFormat="1" ht="13.5" customHeight="1">
      <c r="A183" s="355">
        <v>57</v>
      </c>
      <c r="B183" s="356" t="s">
        <v>1179</v>
      </c>
      <c r="C183" s="357" t="s">
        <v>948</v>
      </c>
      <c r="D183" s="358">
        <v>2017</v>
      </c>
      <c r="E183" s="359"/>
      <c r="F183" s="360">
        <v>6425.02</v>
      </c>
      <c r="G183" s="361" t="s">
        <v>922</v>
      </c>
      <c r="H183" s="362"/>
      <c r="I183" s="362"/>
      <c r="J183" s="362"/>
      <c r="K183" s="362"/>
      <c r="L183" s="362"/>
      <c r="M183" s="362"/>
      <c r="N183" s="362"/>
      <c r="O183" s="362"/>
      <c r="P183" s="362"/>
    </row>
    <row r="184" spans="1:16" s="354" customFormat="1" ht="13.5" customHeight="1">
      <c r="A184" s="355">
        <v>58</v>
      </c>
      <c r="B184" s="356" t="s">
        <v>1179</v>
      </c>
      <c r="C184" s="357" t="s">
        <v>948</v>
      </c>
      <c r="D184" s="358">
        <v>2017</v>
      </c>
      <c r="E184" s="359"/>
      <c r="F184" s="360">
        <v>6425.02</v>
      </c>
      <c r="G184" s="361" t="s">
        <v>922</v>
      </c>
      <c r="H184" s="362"/>
      <c r="I184" s="362"/>
      <c r="J184" s="362"/>
      <c r="K184" s="362"/>
      <c r="L184" s="362"/>
      <c r="M184" s="362"/>
      <c r="N184" s="362"/>
      <c r="O184" s="362"/>
      <c r="P184" s="362"/>
    </row>
    <row r="185" spans="1:16" s="354" customFormat="1" ht="13.5" customHeight="1">
      <c r="A185" s="355">
        <v>59</v>
      </c>
      <c r="B185" s="356" t="s">
        <v>1179</v>
      </c>
      <c r="C185" s="357" t="s">
        <v>948</v>
      </c>
      <c r="D185" s="358">
        <v>2017</v>
      </c>
      <c r="E185" s="359"/>
      <c r="F185" s="360">
        <v>6425.03</v>
      </c>
      <c r="G185" s="361" t="s">
        <v>922</v>
      </c>
      <c r="H185" s="362"/>
      <c r="I185" s="362"/>
      <c r="J185" s="362"/>
      <c r="K185" s="362"/>
      <c r="L185" s="362"/>
      <c r="M185" s="362"/>
      <c r="N185" s="362"/>
      <c r="O185" s="362"/>
      <c r="P185" s="362"/>
    </row>
    <row r="186" spans="1:16" s="354" customFormat="1" ht="13.5" customHeight="1">
      <c r="A186" s="355">
        <v>60</v>
      </c>
      <c r="B186" s="356" t="s">
        <v>1179</v>
      </c>
      <c r="C186" s="357" t="s">
        <v>948</v>
      </c>
      <c r="D186" s="358">
        <v>2017</v>
      </c>
      <c r="E186" s="359"/>
      <c r="F186" s="360">
        <v>6425.03</v>
      </c>
      <c r="G186" s="361" t="s">
        <v>922</v>
      </c>
      <c r="H186" s="362"/>
      <c r="I186" s="362"/>
      <c r="J186" s="362"/>
      <c r="K186" s="362"/>
      <c r="L186" s="362"/>
      <c r="M186" s="362"/>
      <c r="N186" s="362"/>
      <c r="O186" s="362"/>
      <c r="P186" s="362"/>
    </row>
    <row r="187" spans="1:16" s="354" customFormat="1" ht="13.5" customHeight="1">
      <c r="A187" s="355">
        <v>61</v>
      </c>
      <c r="B187" s="356" t="s">
        <v>1179</v>
      </c>
      <c r="C187" s="357" t="s">
        <v>948</v>
      </c>
      <c r="D187" s="358">
        <v>2017</v>
      </c>
      <c r="E187" s="359"/>
      <c r="F187" s="360">
        <v>6425.03</v>
      </c>
      <c r="G187" s="361" t="s">
        <v>922</v>
      </c>
      <c r="H187" s="362"/>
      <c r="I187" s="362"/>
      <c r="J187" s="362"/>
      <c r="K187" s="362"/>
      <c r="L187" s="362"/>
      <c r="M187" s="362"/>
      <c r="N187" s="362"/>
      <c r="O187" s="362"/>
      <c r="P187" s="362"/>
    </row>
    <row r="188" spans="1:16" s="354" customFormat="1" ht="13.5" customHeight="1">
      <c r="A188" s="355">
        <v>62</v>
      </c>
      <c r="B188" s="356" t="s">
        <v>1179</v>
      </c>
      <c r="C188" s="357" t="s">
        <v>948</v>
      </c>
      <c r="D188" s="358">
        <v>2017</v>
      </c>
      <c r="E188" s="359"/>
      <c r="F188" s="360">
        <v>6425.03</v>
      </c>
      <c r="G188" s="361" t="s">
        <v>922</v>
      </c>
      <c r="H188" s="362"/>
      <c r="I188" s="362"/>
      <c r="J188" s="362"/>
      <c r="K188" s="362"/>
      <c r="L188" s="362"/>
      <c r="M188" s="362"/>
      <c r="N188" s="362"/>
      <c r="O188" s="362"/>
      <c r="P188" s="362"/>
    </row>
    <row r="189" spans="1:16" s="354" customFormat="1" ht="13.5" customHeight="1">
      <c r="A189" s="355">
        <v>63</v>
      </c>
      <c r="B189" s="356" t="s">
        <v>1179</v>
      </c>
      <c r="C189" s="357" t="s">
        <v>948</v>
      </c>
      <c r="D189" s="358">
        <v>2017</v>
      </c>
      <c r="E189" s="359"/>
      <c r="F189" s="360">
        <v>6425.03</v>
      </c>
      <c r="G189" s="361" t="s">
        <v>922</v>
      </c>
      <c r="H189" s="362"/>
      <c r="I189" s="362"/>
      <c r="J189" s="362"/>
      <c r="K189" s="362"/>
      <c r="L189" s="362"/>
      <c r="M189" s="362"/>
      <c r="N189" s="362"/>
      <c r="O189" s="362"/>
      <c r="P189" s="362"/>
    </row>
    <row r="190" spans="1:16" s="354" customFormat="1" ht="13.5" customHeight="1">
      <c r="A190" s="355">
        <v>64</v>
      </c>
      <c r="B190" s="356" t="s">
        <v>1179</v>
      </c>
      <c r="C190" s="357" t="s">
        <v>948</v>
      </c>
      <c r="D190" s="358">
        <v>2017</v>
      </c>
      <c r="E190" s="359"/>
      <c r="F190" s="360">
        <v>6425.03</v>
      </c>
      <c r="G190" s="361" t="s">
        <v>922</v>
      </c>
      <c r="H190" s="362"/>
      <c r="I190" s="362"/>
      <c r="J190" s="362"/>
      <c r="K190" s="362"/>
      <c r="L190" s="362"/>
      <c r="M190" s="362"/>
      <c r="N190" s="362"/>
      <c r="O190" s="362"/>
      <c r="P190" s="362"/>
    </row>
    <row r="191" spans="1:16" s="354" customFormat="1" ht="13.5" customHeight="1">
      <c r="A191" s="355">
        <v>65</v>
      </c>
      <c r="B191" s="356" t="s">
        <v>1179</v>
      </c>
      <c r="C191" s="357" t="s">
        <v>948</v>
      </c>
      <c r="D191" s="358">
        <v>2017</v>
      </c>
      <c r="E191" s="359"/>
      <c r="F191" s="360">
        <v>6425.03</v>
      </c>
      <c r="G191" s="361" t="s">
        <v>922</v>
      </c>
      <c r="H191" s="362"/>
      <c r="I191" s="362"/>
      <c r="J191" s="362"/>
      <c r="K191" s="362"/>
      <c r="L191" s="362"/>
      <c r="M191" s="362"/>
      <c r="N191" s="362"/>
      <c r="O191" s="362"/>
      <c r="P191" s="362"/>
    </row>
    <row r="192" spans="1:16" s="354" customFormat="1" ht="13.5" customHeight="1">
      <c r="A192" s="355">
        <v>66</v>
      </c>
      <c r="B192" s="356" t="s">
        <v>1179</v>
      </c>
      <c r="C192" s="357" t="s">
        <v>948</v>
      </c>
      <c r="D192" s="358">
        <v>2017</v>
      </c>
      <c r="E192" s="359"/>
      <c r="F192" s="360">
        <v>6425.03</v>
      </c>
      <c r="G192" s="361" t="s">
        <v>922</v>
      </c>
      <c r="H192" s="362"/>
      <c r="I192" s="362"/>
      <c r="J192" s="362"/>
      <c r="K192" s="362"/>
      <c r="L192" s="362"/>
      <c r="M192" s="362"/>
      <c r="N192" s="362"/>
      <c r="O192" s="362"/>
      <c r="P192" s="362"/>
    </row>
    <row r="193" spans="1:16" s="354" customFormat="1" ht="13.5" customHeight="1">
      <c r="A193" s="355">
        <v>67</v>
      </c>
      <c r="B193" s="356" t="s">
        <v>1180</v>
      </c>
      <c r="C193" s="357" t="s">
        <v>948</v>
      </c>
      <c r="D193" s="358">
        <v>2017</v>
      </c>
      <c r="E193" s="359"/>
      <c r="F193" s="360">
        <v>6821.58</v>
      </c>
      <c r="G193" s="361" t="s">
        <v>922</v>
      </c>
      <c r="H193" s="362"/>
      <c r="I193" s="362"/>
      <c r="J193" s="362"/>
      <c r="K193" s="362"/>
      <c r="L193" s="362"/>
      <c r="M193" s="362"/>
      <c r="N193" s="362"/>
      <c r="O193" s="362"/>
      <c r="P193" s="362"/>
    </row>
    <row r="194" spans="1:16" s="354" customFormat="1" ht="13.5" customHeight="1">
      <c r="A194" s="355">
        <v>68</v>
      </c>
      <c r="B194" s="356" t="s">
        <v>1180</v>
      </c>
      <c r="C194" s="357" t="s">
        <v>948</v>
      </c>
      <c r="D194" s="358">
        <v>2017</v>
      </c>
      <c r="E194" s="359"/>
      <c r="F194" s="360">
        <v>6821.58</v>
      </c>
      <c r="G194" s="361" t="s">
        <v>922</v>
      </c>
      <c r="H194" s="362"/>
      <c r="I194" s="362"/>
      <c r="J194" s="362"/>
      <c r="K194" s="362"/>
      <c r="L194" s="362"/>
      <c r="M194" s="362"/>
      <c r="N194" s="362"/>
      <c r="O194" s="362"/>
      <c r="P194" s="362"/>
    </row>
    <row r="195" spans="1:16" s="354" customFormat="1" ht="13.5" customHeight="1">
      <c r="A195" s="355">
        <v>69</v>
      </c>
      <c r="B195" s="356" t="s">
        <v>1181</v>
      </c>
      <c r="C195" s="357" t="s">
        <v>948</v>
      </c>
      <c r="D195" s="358">
        <v>2017</v>
      </c>
      <c r="E195" s="359"/>
      <c r="F195" s="360">
        <v>11780.94</v>
      </c>
      <c r="G195" s="361" t="s">
        <v>922</v>
      </c>
      <c r="H195" s="362"/>
      <c r="I195" s="362"/>
      <c r="J195" s="362"/>
      <c r="K195" s="362"/>
      <c r="L195" s="362"/>
      <c r="M195" s="362"/>
      <c r="N195" s="362"/>
      <c r="O195" s="362"/>
      <c r="P195" s="362"/>
    </row>
    <row r="196" spans="1:16" s="354" customFormat="1" ht="13.5" customHeight="1">
      <c r="A196" s="355">
        <v>70</v>
      </c>
      <c r="B196" s="356" t="s">
        <v>1182</v>
      </c>
      <c r="C196" s="357" t="s">
        <v>199</v>
      </c>
      <c r="D196" s="358">
        <v>2017</v>
      </c>
      <c r="E196" s="359"/>
      <c r="F196" s="360">
        <v>28530.33</v>
      </c>
      <c r="G196" s="361" t="s">
        <v>922</v>
      </c>
      <c r="H196" s="362"/>
      <c r="I196" s="362"/>
      <c r="J196" s="362"/>
      <c r="K196" s="362"/>
      <c r="L196" s="362"/>
      <c r="M196" s="362"/>
      <c r="N196" s="362"/>
      <c r="O196" s="362"/>
      <c r="P196" s="362"/>
    </row>
    <row r="197" spans="1:16" s="375" customFormat="1" ht="44.25" customHeight="1">
      <c r="A197" s="367"/>
      <c r="B197" s="368"/>
      <c r="C197" s="369"/>
      <c r="D197" s="370"/>
      <c r="E197" s="371" t="s">
        <v>1183</v>
      </c>
      <c r="F197" s="372">
        <f>SUM(F137:F196)</f>
        <v>1936067.4600000004</v>
      </c>
      <c r="G197" s="373"/>
      <c r="H197" s="374"/>
      <c r="I197" s="374"/>
      <c r="J197" s="374"/>
      <c r="K197" s="374"/>
      <c r="L197" s="374"/>
      <c r="M197" s="374"/>
      <c r="N197" s="374"/>
      <c r="O197" s="374"/>
      <c r="P197" s="374"/>
    </row>
    <row r="198" spans="1:16" ht="24" customHeight="1">
      <c r="A198" s="316" t="s">
        <v>60</v>
      </c>
      <c r="B198" s="376" t="s">
        <v>250</v>
      </c>
      <c r="C198" s="377"/>
      <c r="D198" s="203"/>
      <c r="E198" s="203"/>
      <c r="F198" s="378"/>
      <c r="G198" s="378"/>
      <c r="H198" s="203"/>
      <c r="I198" s="203"/>
      <c r="J198" s="203"/>
      <c r="K198" s="203"/>
      <c r="L198" s="203"/>
      <c r="M198" s="203"/>
      <c r="N198" s="203"/>
      <c r="O198" s="203"/>
      <c r="P198" s="203"/>
    </row>
    <row r="199" spans="1:16" s="375" customFormat="1" ht="24" customHeight="1">
      <c r="A199" s="379">
        <v>1</v>
      </c>
      <c r="B199" s="380" t="s">
        <v>1184</v>
      </c>
      <c r="C199" s="369" t="s">
        <v>1185</v>
      </c>
      <c r="D199" s="381">
        <v>1961</v>
      </c>
      <c r="E199" s="381">
        <v>2988</v>
      </c>
      <c r="F199" s="382">
        <v>5426000</v>
      </c>
      <c r="G199" s="383" t="s">
        <v>922</v>
      </c>
      <c r="H199" s="381" t="s">
        <v>1186</v>
      </c>
      <c r="I199" s="381" t="s">
        <v>924</v>
      </c>
      <c r="J199" s="384" t="s">
        <v>1187</v>
      </c>
      <c r="K199" s="381">
        <v>3</v>
      </c>
      <c r="L199" s="381" t="s">
        <v>1188</v>
      </c>
      <c r="M199" s="384" t="s">
        <v>1189</v>
      </c>
      <c r="N199" s="384" t="s">
        <v>1190</v>
      </c>
      <c r="O199" s="381" t="s">
        <v>1191</v>
      </c>
      <c r="P199" s="381" t="s">
        <v>1191</v>
      </c>
    </row>
    <row r="200" spans="1:16" s="375" customFormat="1" ht="24" customHeight="1">
      <c r="A200" s="379">
        <v>2</v>
      </c>
      <c r="B200" s="380" t="s">
        <v>1192</v>
      </c>
      <c r="C200" s="369" t="s">
        <v>1185</v>
      </c>
      <c r="D200" s="381">
        <v>2007</v>
      </c>
      <c r="E200" s="381">
        <v>1096</v>
      </c>
      <c r="F200" s="382">
        <v>3071772.92</v>
      </c>
      <c r="G200" s="383" t="s">
        <v>922</v>
      </c>
      <c r="H200" s="381" t="s">
        <v>1186</v>
      </c>
      <c r="I200" s="381" t="s">
        <v>924</v>
      </c>
      <c r="J200" s="384" t="s">
        <v>1187</v>
      </c>
      <c r="K200" s="381">
        <v>2</v>
      </c>
      <c r="L200" s="381" t="s">
        <v>1188</v>
      </c>
      <c r="M200" s="384" t="s">
        <v>1189</v>
      </c>
      <c r="N200" s="384" t="s">
        <v>1193</v>
      </c>
      <c r="O200" s="381" t="s">
        <v>1191</v>
      </c>
      <c r="P200" s="381" t="s">
        <v>1191</v>
      </c>
    </row>
    <row r="201" spans="1:16" s="375" customFormat="1" ht="24" customHeight="1">
      <c r="A201" s="379"/>
      <c r="B201" s="380"/>
      <c r="C201" s="385"/>
      <c r="D201" s="381"/>
      <c r="E201" s="386" t="s">
        <v>1194</v>
      </c>
      <c r="F201" s="387">
        <f>SUM(F199:F200)</f>
        <v>8497772.92</v>
      </c>
      <c r="G201" s="383"/>
      <c r="H201" s="381"/>
      <c r="I201" s="381"/>
      <c r="J201" s="381"/>
      <c r="K201" s="381"/>
      <c r="L201" s="381"/>
      <c r="M201" s="381"/>
      <c r="N201" s="381"/>
      <c r="O201" s="381"/>
      <c r="P201" s="381"/>
    </row>
    <row r="202" spans="1:16" ht="27.75" customHeight="1">
      <c r="A202" s="388" t="s">
        <v>60</v>
      </c>
      <c r="B202" s="376" t="s">
        <v>1195</v>
      </c>
      <c r="C202" s="389"/>
      <c r="D202" s="203"/>
      <c r="E202" s="389"/>
      <c r="F202" s="378"/>
      <c r="G202" s="390"/>
      <c r="H202" s="389"/>
      <c r="I202" s="389"/>
      <c r="J202" s="389"/>
      <c r="K202" s="389"/>
      <c r="L202" s="389"/>
      <c r="M202" s="389"/>
      <c r="N202" s="389"/>
      <c r="O202" s="389"/>
      <c r="P202" s="389"/>
    </row>
    <row r="203" spans="1:256" ht="57" customHeight="1">
      <c r="A203" s="391">
        <v>1</v>
      </c>
      <c r="B203" s="392" t="s">
        <v>1196</v>
      </c>
      <c r="C203" s="393" t="s">
        <v>1197</v>
      </c>
      <c r="D203" s="394" t="s">
        <v>1198</v>
      </c>
      <c r="E203" s="394" t="s">
        <v>1199</v>
      </c>
      <c r="F203" s="395">
        <v>708755.07</v>
      </c>
      <c r="G203" s="396" t="s">
        <v>1200</v>
      </c>
      <c r="H203" s="397" t="s">
        <v>1201</v>
      </c>
      <c r="I203" s="397" t="s">
        <v>1202</v>
      </c>
      <c r="J203" s="394" t="s">
        <v>931</v>
      </c>
      <c r="K203" s="394">
        <v>3</v>
      </c>
      <c r="L203" s="397" t="s">
        <v>1006</v>
      </c>
      <c r="M203" s="397" t="s">
        <v>1203</v>
      </c>
      <c r="N203" s="398" t="s">
        <v>879</v>
      </c>
      <c r="O203" s="399" t="s">
        <v>1191</v>
      </c>
      <c r="P203" s="399" t="s">
        <v>1191</v>
      </c>
      <c r="Q203" s="398" t="s">
        <v>879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16" ht="24" customHeight="1">
      <c r="A204" s="343"/>
      <c r="B204" s="400"/>
      <c r="C204" s="205"/>
      <c r="D204" s="205"/>
      <c r="E204" s="347" t="s">
        <v>1204</v>
      </c>
      <c r="F204" s="348">
        <f>SUM(F202:F203)</f>
        <v>708755.07</v>
      </c>
      <c r="G204" s="349"/>
      <c r="H204" s="205"/>
      <c r="I204" s="205"/>
      <c r="J204" s="205"/>
      <c r="K204" s="205"/>
      <c r="L204" s="205"/>
      <c r="M204" s="205"/>
      <c r="N204" s="205"/>
      <c r="O204" s="205"/>
      <c r="P204" s="205"/>
    </row>
    <row r="205" spans="1:16" s="375" customFormat="1" ht="24" customHeight="1">
      <c r="A205" s="316" t="s">
        <v>60</v>
      </c>
      <c r="B205" s="376" t="s">
        <v>29</v>
      </c>
      <c r="C205" s="401"/>
      <c r="D205" s="203"/>
      <c r="E205" s="402"/>
      <c r="F205" s="403"/>
      <c r="G205" s="378"/>
      <c r="H205" s="203"/>
      <c r="I205" s="203"/>
      <c r="J205" s="203"/>
      <c r="K205" s="203"/>
      <c r="L205" s="203"/>
      <c r="M205" s="203"/>
      <c r="N205" s="203"/>
      <c r="O205" s="203"/>
      <c r="P205" s="203"/>
    </row>
    <row r="206" spans="1:256" s="354" customFormat="1" ht="12.75" customHeight="1">
      <c r="A206" s="404">
        <v>1</v>
      </c>
      <c r="B206" s="380" t="s">
        <v>29</v>
      </c>
      <c r="C206" s="265" t="s">
        <v>1205</v>
      </c>
      <c r="D206" s="231">
        <v>2008</v>
      </c>
      <c r="E206" s="231">
        <v>954.25</v>
      </c>
      <c r="F206" s="266">
        <v>707761.54</v>
      </c>
      <c r="G206" s="231" t="s">
        <v>922</v>
      </c>
      <c r="H206" s="256"/>
      <c r="I206" s="256"/>
      <c r="J206" s="256"/>
      <c r="K206" s="256"/>
      <c r="L206" s="256"/>
      <c r="M206" s="256"/>
      <c r="N206" s="256"/>
      <c r="O206" s="256"/>
      <c r="P206" s="256"/>
      <c r="IV206" s="375"/>
    </row>
    <row r="207" spans="1:256" s="354" customFormat="1" ht="12.75" customHeight="1">
      <c r="A207" s="404">
        <v>2</v>
      </c>
      <c r="B207" s="380" t="s">
        <v>1206</v>
      </c>
      <c r="C207" s="265"/>
      <c r="D207" s="231">
        <v>2008</v>
      </c>
      <c r="E207" s="231">
        <v>281</v>
      </c>
      <c r="F207" s="266">
        <v>309033.8</v>
      </c>
      <c r="G207" s="231" t="s">
        <v>922</v>
      </c>
      <c r="H207" s="256"/>
      <c r="I207" s="256"/>
      <c r="J207" s="256"/>
      <c r="K207" s="256"/>
      <c r="L207" s="256"/>
      <c r="M207" s="256"/>
      <c r="N207" s="256"/>
      <c r="O207" s="256"/>
      <c r="P207" s="256"/>
      <c r="IV207" s="375"/>
    </row>
    <row r="208" spans="1:256" s="354" customFormat="1" ht="30.75" customHeight="1">
      <c r="A208" s="404">
        <v>3</v>
      </c>
      <c r="B208" s="380" t="s">
        <v>1207</v>
      </c>
      <c r="C208" s="265"/>
      <c r="D208" s="231">
        <v>2008</v>
      </c>
      <c r="E208" s="231">
        <v>186.25</v>
      </c>
      <c r="F208" s="266">
        <v>892941.78</v>
      </c>
      <c r="G208" s="231" t="s">
        <v>922</v>
      </c>
      <c r="H208" s="256"/>
      <c r="I208" s="256"/>
      <c r="J208" s="256"/>
      <c r="K208" s="256"/>
      <c r="L208" s="256"/>
      <c r="M208" s="256"/>
      <c r="N208" s="256"/>
      <c r="O208" s="256"/>
      <c r="P208" s="256"/>
      <c r="IV208" s="375"/>
    </row>
    <row r="209" spans="1:16" s="375" customFormat="1" ht="24" customHeight="1">
      <c r="A209" s="379">
        <v>4</v>
      </c>
      <c r="B209" s="385" t="s">
        <v>1208</v>
      </c>
      <c r="C209" s="385"/>
      <c r="D209" s="381">
        <v>2008</v>
      </c>
      <c r="E209" s="381">
        <v>100.92</v>
      </c>
      <c r="F209" s="382">
        <v>185390.44</v>
      </c>
      <c r="G209" s="381" t="s">
        <v>922</v>
      </c>
      <c r="H209" s="381"/>
      <c r="I209" s="381"/>
      <c r="J209" s="381"/>
      <c r="K209" s="381"/>
      <c r="L209" s="381"/>
      <c r="M209" s="381"/>
      <c r="N209" s="381"/>
      <c r="O209" s="381"/>
      <c r="P209" s="381"/>
    </row>
    <row r="210" spans="1:16" s="375" customFormat="1" ht="24" customHeight="1">
      <c r="A210" s="381">
        <v>5</v>
      </c>
      <c r="B210" s="385" t="s">
        <v>1209</v>
      </c>
      <c r="C210" s="385"/>
      <c r="D210" s="381">
        <v>2008</v>
      </c>
      <c r="E210" s="381">
        <v>72</v>
      </c>
      <c r="F210" s="382">
        <v>148248.69</v>
      </c>
      <c r="G210" s="381" t="s">
        <v>922</v>
      </c>
      <c r="H210" s="381"/>
      <c r="I210" s="381"/>
      <c r="J210" s="381"/>
      <c r="K210" s="381"/>
      <c r="L210" s="381"/>
      <c r="M210" s="381"/>
      <c r="N210" s="381"/>
      <c r="O210" s="381"/>
      <c r="P210" s="381"/>
    </row>
    <row r="211" spans="1:16" s="375" customFormat="1" ht="24" customHeight="1">
      <c r="A211" s="381">
        <v>6</v>
      </c>
      <c r="B211" s="385" t="s">
        <v>1210</v>
      </c>
      <c r="C211" s="385" t="s">
        <v>199</v>
      </c>
      <c r="D211" s="381">
        <v>2008</v>
      </c>
      <c r="E211" s="381">
        <v>150</v>
      </c>
      <c r="F211" s="382" t="s">
        <v>1211</v>
      </c>
      <c r="G211" s="381"/>
      <c r="H211" s="381"/>
      <c r="I211" s="381"/>
      <c r="J211" s="381"/>
      <c r="K211" s="381"/>
      <c r="L211" s="381"/>
      <c r="M211" s="381"/>
      <c r="N211" s="381"/>
      <c r="O211" s="381"/>
      <c r="P211" s="381"/>
    </row>
    <row r="212" spans="1:16" s="375" customFormat="1" ht="24" customHeight="1">
      <c r="A212" s="381"/>
      <c r="B212" s="385"/>
      <c r="C212" s="385"/>
      <c r="D212" s="381"/>
      <c r="E212" s="386" t="s">
        <v>1212</v>
      </c>
      <c r="F212" s="387">
        <f>SUM(F206:F211)</f>
        <v>2243376.25</v>
      </c>
      <c r="G212" s="381"/>
      <c r="H212" s="381"/>
      <c r="I212" s="381"/>
      <c r="J212" s="381"/>
      <c r="K212" s="381"/>
      <c r="L212" s="381"/>
      <c r="M212" s="381"/>
      <c r="N212" s="381"/>
      <c r="O212" s="381"/>
      <c r="P212" s="381"/>
    </row>
    <row r="217" spans="4:6" ht="24" customHeight="1">
      <c r="D217" s="405" t="s">
        <v>1213</v>
      </c>
      <c r="E217" s="405"/>
      <c r="F217" s="403">
        <f>SUM(F123,F136,F197,F201,F204,F212)</f>
        <v>58963332.820000015</v>
      </c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P1"/>
    <mergeCell ref="A125:P125"/>
    <mergeCell ref="A136:E136"/>
    <mergeCell ref="D217:E217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E8" sqref="E8"/>
    </sheetView>
  </sheetViews>
  <sheetFormatPr defaultColWidth="9.140625" defaultRowHeight="37.5" customHeight="1"/>
  <cols>
    <col min="1" max="1" width="4.57421875" style="406" customWidth="1"/>
    <col min="2" max="2" width="22.7109375" style="407" customWidth="1"/>
    <col min="3" max="3" width="16.421875" style="407" customWidth="1"/>
    <col min="4" max="4" width="14.28125" style="407" customWidth="1"/>
    <col min="5" max="5" width="15.00390625" style="407" customWidth="1"/>
    <col min="6" max="208" width="9.140625" style="408" customWidth="1"/>
    <col min="209" max="228" width="9.140625" style="55" customWidth="1"/>
  </cols>
  <sheetData>
    <row r="1" spans="1:5" s="410" customFormat="1" ht="12.75" customHeight="1">
      <c r="A1" s="409" t="s">
        <v>1214</v>
      </c>
      <c r="B1" s="409"/>
      <c r="C1" s="409"/>
      <c r="D1" s="409"/>
      <c r="E1" s="409"/>
    </row>
    <row r="2" spans="1:5" s="410" customFormat="1" ht="12.75" customHeight="1">
      <c r="A2" s="409"/>
      <c r="B2" s="409"/>
      <c r="C2" s="409"/>
      <c r="D2" s="409"/>
      <c r="E2" s="409"/>
    </row>
    <row r="3" spans="1:5" s="414" customFormat="1" ht="26.25" customHeight="1">
      <c r="A3" s="411" t="s">
        <v>1215</v>
      </c>
      <c r="B3" s="412" t="s">
        <v>1216</v>
      </c>
      <c r="C3" s="411" t="s">
        <v>1217</v>
      </c>
      <c r="D3" s="413" t="s">
        <v>1218</v>
      </c>
      <c r="E3" s="411" t="s">
        <v>1219</v>
      </c>
    </row>
    <row r="4" spans="1:5" s="414" customFormat="1" ht="23.25" customHeight="1">
      <c r="A4" s="411"/>
      <c r="B4" s="412"/>
      <c r="C4" s="411"/>
      <c r="D4" s="413"/>
      <c r="E4" s="411"/>
    </row>
    <row r="5" spans="1:5" ht="15.75" customHeight="1">
      <c r="A5" s="415">
        <v>1</v>
      </c>
      <c r="B5" s="416" t="s">
        <v>1220</v>
      </c>
      <c r="C5" s="417">
        <v>32</v>
      </c>
      <c r="D5" s="417">
        <v>20</v>
      </c>
      <c r="E5" s="417">
        <v>52</v>
      </c>
    </row>
    <row r="6" spans="1:5" ht="20.25" customHeight="1">
      <c r="A6" s="415">
        <v>2</v>
      </c>
      <c r="B6" s="416" t="s">
        <v>1221</v>
      </c>
      <c r="C6" s="417">
        <v>18</v>
      </c>
      <c r="D6" s="417">
        <v>8</v>
      </c>
      <c r="E6" s="417">
        <v>26</v>
      </c>
    </row>
    <row r="7" spans="1:5" ht="15.75" customHeight="1">
      <c r="A7" s="415">
        <v>3</v>
      </c>
      <c r="B7" s="416" t="s">
        <v>1222</v>
      </c>
      <c r="C7" s="417">
        <v>30</v>
      </c>
      <c r="D7" s="417">
        <v>20</v>
      </c>
      <c r="E7" s="417">
        <v>50</v>
      </c>
    </row>
    <row r="8" spans="1:5" ht="17.25" customHeight="1">
      <c r="A8" s="418"/>
      <c r="B8" s="419" t="s">
        <v>1223</v>
      </c>
      <c r="C8" s="420">
        <f>SUM(C5:C7)</f>
        <v>80</v>
      </c>
      <c r="D8" s="420">
        <f>SUM(D5:D7)</f>
        <v>48</v>
      </c>
      <c r="E8" s="420">
        <f>SUM(E5:E7)</f>
        <v>128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3:A4"/>
    <mergeCell ref="B3:B4"/>
    <mergeCell ref="C3:C4"/>
    <mergeCell ref="D3:D4"/>
    <mergeCell ref="E3:E4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C10" sqref="C10"/>
    </sheetView>
  </sheetViews>
  <sheetFormatPr defaultColWidth="9.140625" defaultRowHeight="37.5" customHeight="1"/>
  <cols>
    <col min="1" max="1" width="5.00390625" style="406" customWidth="1"/>
    <col min="2" max="2" width="29.140625" style="407" customWidth="1"/>
    <col min="3" max="3" width="58.00390625" style="407" customWidth="1"/>
    <col min="4" max="4" width="22.7109375" style="407" customWidth="1"/>
    <col min="5" max="203" width="9.140625" style="408" customWidth="1"/>
    <col min="204" max="223" width="9.140625" style="55" customWidth="1"/>
  </cols>
  <sheetData>
    <row r="1" spans="1:4" s="410" customFormat="1" ht="12.75" customHeight="1">
      <c r="A1" s="409" t="s">
        <v>1224</v>
      </c>
      <c r="B1" s="409"/>
      <c r="C1" s="409"/>
      <c r="D1" s="409"/>
    </row>
    <row r="2" spans="1:4" s="410" customFormat="1" ht="12.75" customHeight="1">
      <c r="A2" s="409"/>
      <c r="B2" s="409"/>
      <c r="C2" s="409"/>
      <c r="D2" s="409"/>
    </row>
    <row r="3" spans="1:4" s="414" customFormat="1" ht="26.25" customHeight="1">
      <c r="A3" s="421" t="s">
        <v>1215</v>
      </c>
      <c r="B3" s="422" t="s">
        <v>1225</v>
      </c>
      <c r="C3" s="421" t="s">
        <v>1226</v>
      </c>
      <c r="D3" s="423" t="s">
        <v>1227</v>
      </c>
    </row>
    <row r="4" spans="1:4" s="414" customFormat="1" ht="32.25" customHeight="1">
      <c r="A4" s="421"/>
      <c r="B4" s="422"/>
      <c r="C4" s="421"/>
      <c r="D4" s="423"/>
    </row>
    <row r="5" spans="1:4" s="426" customFormat="1" ht="39.75" customHeight="1">
      <c r="A5" s="424">
        <v>1</v>
      </c>
      <c r="B5" s="75" t="s">
        <v>1228</v>
      </c>
      <c r="C5" s="424" t="s">
        <v>1229</v>
      </c>
      <c r="D5" s="425">
        <v>20000</v>
      </c>
    </row>
    <row r="6" spans="1:4" ht="52.5" customHeight="1">
      <c r="A6" s="424">
        <v>2</v>
      </c>
      <c r="B6" s="75" t="s">
        <v>1228</v>
      </c>
      <c r="C6" s="424" t="s">
        <v>1230</v>
      </c>
      <c r="D6" s="425">
        <v>35000</v>
      </c>
    </row>
    <row r="7" spans="2:4" ht="37.5" customHeight="1">
      <c r="B7" s="427" t="s">
        <v>1231</v>
      </c>
      <c r="C7" s="408"/>
      <c r="D7" s="408"/>
    </row>
    <row r="8" spans="2:6" ht="37.5" customHeight="1">
      <c r="B8" s="428" t="s">
        <v>1232</v>
      </c>
      <c r="C8" s="408"/>
      <c r="D8" s="408"/>
      <c r="E8"/>
      <c r="F8"/>
    </row>
    <row r="9" spans="2:6" ht="37.5" customHeight="1">
      <c r="B9" s="429" t="s">
        <v>1233</v>
      </c>
      <c r="D9"/>
      <c r="E9"/>
      <c r="F9"/>
    </row>
  </sheetData>
  <sheetProtection selectLockedCells="1" selectUnlockedCells="1"/>
  <mergeCells count="3">
    <mergeCell ref="A3:A4"/>
    <mergeCell ref="B3:B4"/>
    <mergeCell ref="D3:D4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80" zoomScaleNormal="80" workbookViewId="0" topLeftCell="A1">
      <selection activeCell="I24" sqref="I24"/>
    </sheetView>
  </sheetViews>
  <sheetFormatPr defaultColWidth="9.140625" defaultRowHeight="24" customHeight="1"/>
  <cols>
    <col min="1" max="1" width="4.57421875" style="310" customWidth="1"/>
    <col min="2" max="2" width="13.28125" style="311" customWidth="1"/>
    <col min="3" max="3" width="10.421875" style="311" customWidth="1"/>
    <col min="4" max="4" width="14.140625" style="311" customWidth="1"/>
    <col min="5" max="5" width="16.421875" style="311" customWidth="1"/>
    <col min="6" max="6" width="13.140625" style="310" customWidth="1"/>
    <col min="7" max="7" width="9.7109375" style="310" customWidth="1"/>
    <col min="8" max="8" width="19.8515625" style="430" customWidth="1"/>
    <col min="9" max="9" width="9.421875" style="430" customWidth="1"/>
    <col min="10" max="10" width="15.140625" style="310" customWidth="1"/>
    <col min="11" max="11" width="9.8515625" style="311" customWidth="1"/>
    <col min="12" max="12" width="6.7109375" style="310" customWidth="1"/>
    <col min="13" max="13" width="6.28125" style="310" customWidth="1"/>
    <col min="14" max="14" width="24.00390625" style="310" customWidth="1"/>
    <col min="15" max="15" width="22.7109375" style="310" customWidth="1"/>
    <col min="16" max="16" width="22.57421875" style="310" customWidth="1"/>
    <col min="17" max="17" width="21.140625" style="310" customWidth="1"/>
    <col min="18" max="219" width="9.140625" style="245" customWidth="1"/>
    <col min="220" max="241" width="9.140625" style="327" customWidth="1"/>
    <col min="242" max="16384" width="9.00390625" style="431" customWidth="1"/>
  </cols>
  <sheetData>
    <row r="1" spans="1:17" s="433" customFormat="1" ht="24" customHeight="1">
      <c r="A1" s="432" t="s">
        <v>1234</v>
      </c>
      <c r="B1" s="432"/>
      <c r="C1" s="432"/>
      <c r="D1" s="432"/>
      <c r="E1" s="432"/>
      <c r="F1" s="432"/>
      <c r="G1" s="432"/>
      <c r="H1" s="432"/>
      <c r="I1" s="432"/>
      <c r="J1" s="308"/>
      <c r="K1" s="432"/>
      <c r="L1" s="432"/>
      <c r="M1" s="432"/>
      <c r="N1" s="432"/>
      <c r="O1" s="432"/>
      <c r="P1" s="432"/>
      <c r="Q1" s="432"/>
    </row>
    <row r="2" spans="1:17" s="433" customFormat="1" ht="63.75" customHeight="1">
      <c r="A2" s="434"/>
      <c r="B2" s="435" t="s">
        <v>1235</v>
      </c>
      <c r="C2" s="434" t="s">
        <v>1236</v>
      </c>
      <c r="D2" s="436" t="s">
        <v>1237</v>
      </c>
      <c r="E2" s="434" t="s">
        <v>1238</v>
      </c>
      <c r="F2" s="434" t="s">
        <v>1239</v>
      </c>
      <c r="G2" s="434" t="s">
        <v>1240</v>
      </c>
      <c r="H2" s="434" t="s">
        <v>1241</v>
      </c>
      <c r="I2" s="434" t="s">
        <v>1242</v>
      </c>
      <c r="J2" s="434" t="s">
        <v>1243</v>
      </c>
      <c r="K2" s="435" t="s">
        <v>1244</v>
      </c>
      <c r="L2" s="436" t="s">
        <v>1245</v>
      </c>
      <c r="M2" s="434" t="s">
        <v>1246</v>
      </c>
      <c r="N2" s="434" t="s">
        <v>1247</v>
      </c>
      <c r="O2" s="434" t="s">
        <v>1248</v>
      </c>
      <c r="P2" s="434" t="s">
        <v>1249</v>
      </c>
      <c r="Q2" s="434" t="s">
        <v>1250</v>
      </c>
    </row>
    <row r="3" spans="1:256" s="439" customFormat="1" ht="14.25" customHeight="1">
      <c r="A3" s="437" t="s">
        <v>1251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8"/>
      <c r="HS3" s="431"/>
      <c r="HT3" s="431"/>
      <c r="HU3" s="431"/>
      <c r="HV3" s="431"/>
      <c r="HW3" s="431"/>
      <c r="HX3" s="431"/>
      <c r="HY3" s="431"/>
      <c r="HZ3" s="431"/>
      <c r="IA3" s="431"/>
      <c r="IB3" s="431"/>
      <c r="IC3" s="431"/>
      <c r="ID3" s="431"/>
      <c r="IE3" s="431"/>
      <c r="IF3" s="431"/>
      <c r="IG3" s="431"/>
      <c r="IH3" s="431"/>
      <c r="II3" s="431"/>
      <c r="IJ3" s="431"/>
      <c r="IK3" s="431"/>
      <c r="IL3" s="431"/>
      <c r="IM3" s="431"/>
      <c r="IN3" s="431"/>
      <c r="IO3" s="431"/>
      <c r="IP3" s="431"/>
      <c r="IQ3" s="431"/>
      <c r="IR3" s="431"/>
      <c r="IS3" s="431"/>
      <c r="IT3" s="431"/>
      <c r="IU3" s="431"/>
      <c r="IV3" s="431"/>
    </row>
    <row r="4" spans="1:17" s="327" customFormat="1" ht="26.25" customHeight="1">
      <c r="A4" s="440">
        <v>1</v>
      </c>
      <c r="B4" s="441" t="s">
        <v>1252</v>
      </c>
      <c r="C4" s="442" t="s">
        <v>1253</v>
      </c>
      <c r="D4" s="441" t="s">
        <v>1254</v>
      </c>
      <c r="E4" s="442" t="s">
        <v>1255</v>
      </c>
      <c r="F4" s="324">
        <v>493</v>
      </c>
      <c r="G4" s="441">
        <v>2</v>
      </c>
      <c r="H4" s="442" t="s">
        <v>1256</v>
      </c>
      <c r="I4" s="441">
        <v>2004</v>
      </c>
      <c r="J4" s="443" t="s">
        <v>1257</v>
      </c>
      <c r="K4" s="324" t="s">
        <v>1258</v>
      </c>
      <c r="L4" s="324" t="s">
        <v>879</v>
      </c>
      <c r="M4" s="324" t="s">
        <v>1258</v>
      </c>
      <c r="N4" s="442" t="s">
        <v>1259</v>
      </c>
      <c r="O4" s="443" t="s">
        <v>1257</v>
      </c>
      <c r="P4" s="442" t="s">
        <v>1260</v>
      </c>
      <c r="Q4" s="443" t="s">
        <v>1257</v>
      </c>
    </row>
    <row r="5" spans="1:17" s="327" customFormat="1" ht="26.25" customHeight="1">
      <c r="A5" s="440">
        <v>2</v>
      </c>
      <c r="B5" s="441" t="s">
        <v>1261</v>
      </c>
      <c r="C5" s="442" t="s">
        <v>1262</v>
      </c>
      <c r="D5" s="441" t="s">
        <v>1263</v>
      </c>
      <c r="E5" s="442" t="s">
        <v>1264</v>
      </c>
      <c r="F5" s="324" t="s">
        <v>879</v>
      </c>
      <c r="G5" s="441" t="s">
        <v>1265</v>
      </c>
      <c r="H5" s="442">
        <v>78117</v>
      </c>
      <c r="I5" s="441">
        <v>1976</v>
      </c>
      <c r="J5" s="443" t="s">
        <v>1257</v>
      </c>
      <c r="K5" s="324" t="s">
        <v>1258</v>
      </c>
      <c r="L5" s="324" t="s">
        <v>879</v>
      </c>
      <c r="M5" s="324" t="s">
        <v>879</v>
      </c>
      <c r="N5" s="442" t="s">
        <v>1259</v>
      </c>
      <c r="O5" s="443" t="s">
        <v>1257</v>
      </c>
      <c r="P5" s="442" t="s">
        <v>1266</v>
      </c>
      <c r="Q5" s="443" t="s">
        <v>1257</v>
      </c>
    </row>
    <row r="6" spans="1:17" s="327" customFormat="1" ht="37.5" customHeight="1">
      <c r="A6" s="440">
        <v>3</v>
      </c>
      <c r="B6" s="441" t="s">
        <v>1267</v>
      </c>
      <c r="C6" s="442" t="s">
        <v>1268</v>
      </c>
      <c r="D6" s="441" t="s">
        <v>1269</v>
      </c>
      <c r="E6" s="442" t="s">
        <v>1270</v>
      </c>
      <c r="F6" s="324">
        <v>1598</v>
      </c>
      <c r="G6" s="441"/>
      <c r="H6" s="442" t="s">
        <v>1271</v>
      </c>
      <c r="I6" s="441">
        <v>1998</v>
      </c>
      <c r="J6" s="443" t="s">
        <v>1257</v>
      </c>
      <c r="K6" s="324" t="s">
        <v>1258</v>
      </c>
      <c r="L6" s="324" t="s">
        <v>879</v>
      </c>
      <c r="M6" s="324" t="s">
        <v>1258</v>
      </c>
      <c r="N6" s="442" t="s">
        <v>1272</v>
      </c>
      <c r="O6" s="443" t="s">
        <v>1257</v>
      </c>
      <c r="P6" s="442" t="s">
        <v>1260</v>
      </c>
      <c r="Q6" s="443" t="s">
        <v>1257</v>
      </c>
    </row>
    <row r="7" spans="1:17" s="327" customFormat="1" ht="26.25" customHeight="1">
      <c r="A7" s="440">
        <v>4</v>
      </c>
      <c r="B7" s="441" t="s">
        <v>1273</v>
      </c>
      <c r="C7" s="442" t="s">
        <v>1274</v>
      </c>
      <c r="D7" s="441" t="s">
        <v>1275</v>
      </c>
      <c r="E7" s="442">
        <v>3352</v>
      </c>
      <c r="F7" s="324">
        <v>2417</v>
      </c>
      <c r="G7" s="441" t="s">
        <v>1276</v>
      </c>
      <c r="H7" s="444" t="s">
        <v>1277</v>
      </c>
      <c r="I7" s="441">
        <v>1997</v>
      </c>
      <c r="J7" s="443" t="s">
        <v>1257</v>
      </c>
      <c r="K7" s="324" t="s">
        <v>1258</v>
      </c>
      <c r="L7" s="324" t="s">
        <v>879</v>
      </c>
      <c r="M7" s="324" t="s">
        <v>1258</v>
      </c>
      <c r="N7" s="442" t="s">
        <v>1259</v>
      </c>
      <c r="O7" s="443" t="s">
        <v>1257</v>
      </c>
      <c r="P7" s="442" t="s">
        <v>1266</v>
      </c>
      <c r="Q7" s="443" t="s">
        <v>1257</v>
      </c>
    </row>
    <row r="8" spans="1:17" s="327" customFormat="1" ht="37.5" customHeight="1">
      <c r="A8" s="440">
        <v>5</v>
      </c>
      <c r="B8" s="441" t="s">
        <v>1278</v>
      </c>
      <c r="C8" s="442" t="s">
        <v>1279</v>
      </c>
      <c r="D8" s="441" t="s">
        <v>1280</v>
      </c>
      <c r="E8" s="442" t="s">
        <v>1281</v>
      </c>
      <c r="F8" s="324">
        <v>2402</v>
      </c>
      <c r="G8" s="441" t="s">
        <v>1282</v>
      </c>
      <c r="H8" s="442" t="s">
        <v>1283</v>
      </c>
      <c r="I8" s="441">
        <v>2008</v>
      </c>
      <c r="J8" s="443" t="s">
        <v>1257</v>
      </c>
      <c r="K8" s="324" t="s">
        <v>1258</v>
      </c>
      <c r="L8" s="324" t="s">
        <v>879</v>
      </c>
      <c r="M8" s="324" t="s">
        <v>1258</v>
      </c>
      <c r="N8" s="442" t="s">
        <v>1259</v>
      </c>
      <c r="O8" s="443" t="s">
        <v>1257</v>
      </c>
      <c r="P8" s="442" t="s">
        <v>1284</v>
      </c>
      <c r="Q8" s="443" t="s">
        <v>1257</v>
      </c>
    </row>
    <row r="9" spans="1:17" s="327" customFormat="1" ht="26.25" customHeight="1">
      <c r="A9" s="440">
        <v>6</v>
      </c>
      <c r="B9" s="441" t="s">
        <v>1285</v>
      </c>
      <c r="C9" s="442" t="s">
        <v>1286</v>
      </c>
      <c r="D9" s="441" t="s">
        <v>1287</v>
      </c>
      <c r="E9" s="442" t="s">
        <v>1288</v>
      </c>
      <c r="F9" s="324" t="s">
        <v>879</v>
      </c>
      <c r="G9" s="441" t="s">
        <v>1289</v>
      </c>
      <c r="H9" s="442" t="s">
        <v>1290</v>
      </c>
      <c r="I9" s="441">
        <v>2008</v>
      </c>
      <c r="J9" s="443" t="s">
        <v>1257</v>
      </c>
      <c r="K9" s="324" t="s">
        <v>1258</v>
      </c>
      <c r="L9" s="324" t="s">
        <v>879</v>
      </c>
      <c r="M9" s="324" t="s">
        <v>879</v>
      </c>
      <c r="N9" s="442" t="s">
        <v>1259</v>
      </c>
      <c r="O9" s="443" t="s">
        <v>1257</v>
      </c>
      <c r="P9" s="442" t="s">
        <v>1284</v>
      </c>
      <c r="Q9" s="443" t="s">
        <v>1257</v>
      </c>
    </row>
    <row r="10" spans="1:17" s="327" customFormat="1" ht="26.25" customHeight="1">
      <c r="A10" s="440">
        <v>7</v>
      </c>
      <c r="B10" s="441" t="s">
        <v>1291</v>
      </c>
      <c r="C10" s="442" t="s">
        <v>1292</v>
      </c>
      <c r="D10" s="441" t="s">
        <v>1293</v>
      </c>
      <c r="E10" s="442">
        <v>5340</v>
      </c>
      <c r="F10" s="324">
        <v>3922</v>
      </c>
      <c r="G10" s="441" t="s">
        <v>1294</v>
      </c>
      <c r="H10" s="442" t="s">
        <v>1295</v>
      </c>
      <c r="I10" s="441">
        <v>2003</v>
      </c>
      <c r="J10" s="443" t="s">
        <v>1257</v>
      </c>
      <c r="K10" s="324" t="s">
        <v>1258</v>
      </c>
      <c r="L10" s="324" t="s">
        <v>879</v>
      </c>
      <c r="M10" s="324" t="s">
        <v>1258</v>
      </c>
      <c r="N10" s="442" t="s">
        <v>1296</v>
      </c>
      <c r="O10" s="443" t="s">
        <v>1257</v>
      </c>
      <c r="P10" s="442" t="s">
        <v>1284</v>
      </c>
      <c r="Q10" s="443" t="s">
        <v>1257</v>
      </c>
    </row>
    <row r="11" spans="1:17" s="327" customFormat="1" ht="26.25" customHeight="1">
      <c r="A11" s="440">
        <v>8</v>
      </c>
      <c r="B11" s="441" t="s">
        <v>1297</v>
      </c>
      <c r="C11" s="442" t="s">
        <v>1286</v>
      </c>
      <c r="D11" s="441" t="s">
        <v>1298</v>
      </c>
      <c r="E11" s="442" t="s">
        <v>1299</v>
      </c>
      <c r="F11" s="324" t="s">
        <v>879</v>
      </c>
      <c r="G11" s="441" t="s">
        <v>1300</v>
      </c>
      <c r="H11" s="442" t="s">
        <v>1301</v>
      </c>
      <c r="I11" s="441">
        <v>2006</v>
      </c>
      <c r="J11" s="443" t="s">
        <v>1257</v>
      </c>
      <c r="K11" s="324" t="s">
        <v>1258</v>
      </c>
      <c r="L11" s="324" t="s">
        <v>879</v>
      </c>
      <c r="M11" s="324" t="s">
        <v>879</v>
      </c>
      <c r="N11" s="442" t="s">
        <v>1259</v>
      </c>
      <c r="O11" s="443" t="s">
        <v>1257</v>
      </c>
      <c r="P11" s="445" t="s">
        <v>1284</v>
      </c>
      <c r="Q11" s="443" t="s">
        <v>1257</v>
      </c>
    </row>
    <row r="12" spans="1:17" s="327" customFormat="1" ht="26.25" customHeight="1">
      <c r="A12" s="440">
        <v>9</v>
      </c>
      <c r="B12" s="441" t="s">
        <v>1302</v>
      </c>
      <c r="C12" s="442" t="s">
        <v>1303</v>
      </c>
      <c r="D12" s="441" t="s">
        <v>1304</v>
      </c>
      <c r="E12" s="442" t="s">
        <v>1305</v>
      </c>
      <c r="F12" s="324">
        <v>4580</v>
      </c>
      <c r="G12" s="441" t="s">
        <v>1306</v>
      </c>
      <c r="H12" s="442" t="s">
        <v>1307</v>
      </c>
      <c r="I12" s="441">
        <v>2004</v>
      </c>
      <c r="J12" s="443" t="s">
        <v>1257</v>
      </c>
      <c r="K12" s="324" t="s">
        <v>1258</v>
      </c>
      <c r="L12" s="324" t="s">
        <v>879</v>
      </c>
      <c r="M12" s="324" t="s">
        <v>1258</v>
      </c>
      <c r="N12" s="442" t="s">
        <v>1259</v>
      </c>
      <c r="O12" s="443" t="s">
        <v>1257</v>
      </c>
      <c r="P12" s="442" t="s">
        <v>1284</v>
      </c>
      <c r="Q12" s="443" t="s">
        <v>1257</v>
      </c>
    </row>
    <row r="13" spans="1:17" s="327" customFormat="1" ht="37.5" customHeight="1">
      <c r="A13" s="440">
        <v>10</v>
      </c>
      <c r="B13" s="441" t="s">
        <v>1308</v>
      </c>
      <c r="C13" s="442" t="s">
        <v>1309</v>
      </c>
      <c r="D13" s="441" t="s">
        <v>1310</v>
      </c>
      <c r="E13" s="442" t="s">
        <v>1311</v>
      </c>
      <c r="F13" s="324" t="s">
        <v>1312</v>
      </c>
      <c r="G13" s="441" t="s">
        <v>1294</v>
      </c>
      <c r="H13" s="442">
        <v>4443</v>
      </c>
      <c r="I13" s="441">
        <v>1988</v>
      </c>
      <c r="J13" s="443" t="s">
        <v>1257</v>
      </c>
      <c r="K13" s="324" t="s">
        <v>1313</v>
      </c>
      <c r="L13" s="324" t="s">
        <v>879</v>
      </c>
      <c r="M13" s="324" t="s">
        <v>1258</v>
      </c>
      <c r="N13" s="442" t="s">
        <v>1296</v>
      </c>
      <c r="O13" s="443" t="s">
        <v>1257</v>
      </c>
      <c r="P13" s="442" t="s">
        <v>1284</v>
      </c>
      <c r="Q13" s="443" t="s">
        <v>1257</v>
      </c>
    </row>
    <row r="14" spans="1:17" s="327" customFormat="1" ht="26.25" customHeight="1">
      <c r="A14" s="440">
        <v>11</v>
      </c>
      <c r="B14" s="441" t="s">
        <v>1314</v>
      </c>
      <c r="C14" s="442" t="s">
        <v>1286</v>
      </c>
      <c r="D14" s="441" t="s">
        <v>1287</v>
      </c>
      <c r="E14" s="442" t="s">
        <v>1315</v>
      </c>
      <c r="F14" s="324" t="s">
        <v>879</v>
      </c>
      <c r="G14" s="441" t="s">
        <v>1289</v>
      </c>
      <c r="H14" s="442">
        <v>224</v>
      </c>
      <c r="I14" s="441">
        <v>2003</v>
      </c>
      <c r="J14" s="443" t="s">
        <v>1257</v>
      </c>
      <c r="K14" s="324" t="s">
        <v>1258</v>
      </c>
      <c r="L14" s="324" t="s">
        <v>879</v>
      </c>
      <c r="M14" s="324" t="s">
        <v>879</v>
      </c>
      <c r="N14" s="442" t="s">
        <v>1296</v>
      </c>
      <c r="O14" s="443" t="s">
        <v>1257</v>
      </c>
      <c r="P14" s="442" t="s">
        <v>1284</v>
      </c>
      <c r="Q14" s="443" t="s">
        <v>1257</v>
      </c>
    </row>
    <row r="15" spans="1:17" s="327" customFormat="1" ht="26.25" customHeight="1">
      <c r="A15" s="440">
        <v>12</v>
      </c>
      <c r="B15" s="441" t="s">
        <v>1316</v>
      </c>
      <c r="C15" s="442" t="s">
        <v>1292</v>
      </c>
      <c r="D15" s="441" t="s">
        <v>1317</v>
      </c>
      <c r="E15" s="442" t="s">
        <v>1318</v>
      </c>
      <c r="F15" s="324">
        <v>2199</v>
      </c>
      <c r="G15" s="441" t="s">
        <v>1294</v>
      </c>
      <c r="H15" s="442">
        <v>2155</v>
      </c>
      <c r="I15" s="441">
        <v>2017</v>
      </c>
      <c r="J15" s="443" t="s">
        <v>1257</v>
      </c>
      <c r="K15" s="324" t="s">
        <v>1313</v>
      </c>
      <c r="L15" s="324" t="s">
        <v>879</v>
      </c>
      <c r="M15" s="324" t="s">
        <v>1313</v>
      </c>
      <c r="N15" s="442" t="s">
        <v>1319</v>
      </c>
      <c r="O15" s="443" t="s">
        <v>1257</v>
      </c>
      <c r="P15" s="442" t="s">
        <v>1284</v>
      </c>
      <c r="Q15" s="443" t="s">
        <v>1257</v>
      </c>
    </row>
    <row r="16" spans="1:256" s="439" customFormat="1" ht="14.25" customHeight="1">
      <c r="A16" s="437" t="s">
        <v>1320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8"/>
      <c r="HS16" s="431"/>
      <c r="HT16" s="431"/>
      <c r="HU16" s="431"/>
      <c r="HV16" s="431"/>
      <c r="HW16" s="431"/>
      <c r="HX16" s="431"/>
      <c r="HY16" s="431"/>
      <c r="HZ16" s="431"/>
      <c r="IA16" s="431"/>
      <c r="IB16" s="431"/>
      <c r="IC16" s="431"/>
      <c r="ID16" s="431"/>
      <c r="IE16" s="431"/>
      <c r="IF16" s="431"/>
      <c r="IG16" s="431"/>
      <c r="IH16" s="431"/>
      <c r="II16" s="431"/>
      <c r="IJ16" s="431"/>
      <c r="IK16" s="431"/>
      <c r="IL16" s="431"/>
      <c r="IM16" s="431"/>
      <c r="IN16" s="431"/>
      <c r="IO16" s="431"/>
      <c r="IP16" s="431"/>
      <c r="IQ16" s="431"/>
      <c r="IR16" s="431"/>
      <c r="IS16" s="431"/>
      <c r="IT16" s="431"/>
      <c r="IU16" s="431"/>
      <c r="IV16" s="431"/>
    </row>
    <row r="17" spans="1:17" s="327" customFormat="1" ht="26.25" customHeight="1">
      <c r="A17" s="440">
        <v>13</v>
      </c>
      <c r="B17" s="441" t="s">
        <v>1321</v>
      </c>
      <c r="C17" s="442" t="s">
        <v>1322</v>
      </c>
      <c r="D17" s="441" t="s">
        <v>1323</v>
      </c>
      <c r="E17" s="442" t="s">
        <v>1324</v>
      </c>
      <c r="F17" s="324">
        <v>2417</v>
      </c>
      <c r="G17" s="441">
        <v>6</v>
      </c>
      <c r="H17" s="442" t="s">
        <v>1325</v>
      </c>
      <c r="I17" s="441">
        <v>2001</v>
      </c>
      <c r="J17" s="446">
        <v>17000</v>
      </c>
      <c r="K17" s="324" t="s">
        <v>1258</v>
      </c>
      <c r="L17" s="324" t="s">
        <v>1258</v>
      </c>
      <c r="M17" s="324" t="s">
        <v>1258</v>
      </c>
      <c r="N17" s="442" t="s">
        <v>1259</v>
      </c>
      <c r="O17" s="442" t="s">
        <v>1259</v>
      </c>
      <c r="P17" s="442" t="s">
        <v>1284</v>
      </c>
      <c r="Q17" s="442" t="s">
        <v>1284</v>
      </c>
    </row>
    <row r="18" spans="1:17" s="327" customFormat="1" ht="26.25" customHeight="1">
      <c r="A18" s="440">
        <v>14</v>
      </c>
      <c r="B18" s="441" t="s">
        <v>1326</v>
      </c>
      <c r="C18" s="442" t="s">
        <v>1322</v>
      </c>
      <c r="D18" s="441" t="s">
        <v>1327</v>
      </c>
      <c r="E18" s="442" t="s">
        <v>1328</v>
      </c>
      <c r="F18" s="324">
        <v>2402</v>
      </c>
      <c r="G18" s="441" t="s">
        <v>1329</v>
      </c>
      <c r="H18" s="442" t="s">
        <v>1330</v>
      </c>
      <c r="I18" s="441">
        <v>2004</v>
      </c>
      <c r="J18" s="447">
        <v>42500</v>
      </c>
      <c r="K18" s="324" t="s">
        <v>1258</v>
      </c>
      <c r="L18" s="324" t="s">
        <v>1258</v>
      </c>
      <c r="M18" s="324" t="s">
        <v>1258</v>
      </c>
      <c r="N18" s="442" t="s">
        <v>1259</v>
      </c>
      <c r="O18" s="442" t="s">
        <v>1259</v>
      </c>
      <c r="P18" s="442" t="s">
        <v>1284</v>
      </c>
      <c r="Q18" s="442" t="s">
        <v>1284</v>
      </c>
    </row>
    <row r="19" spans="1:17" s="327" customFormat="1" ht="26.25" customHeight="1">
      <c r="A19" s="440">
        <v>15</v>
      </c>
      <c r="B19" s="441" t="s">
        <v>1331</v>
      </c>
      <c r="C19" s="442" t="s">
        <v>1309</v>
      </c>
      <c r="D19" s="441" t="s">
        <v>1332</v>
      </c>
      <c r="E19" s="326" t="s">
        <v>1333</v>
      </c>
      <c r="F19" s="324">
        <v>6374</v>
      </c>
      <c r="G19" s="326" t="s">
        <v>1334</v>
      </c>
      <c r="H19" s="441" t="s">
        <v>1335</v>
      </c>
      <c r="I19" s="442">
        <v>2012</v>
      </c>
      <c r="J19" s="446">
        <v>420000</v>
      </c>
      <c r="K19" s="324" t="s">
        <v>1258</v>
      </c>
      <c r="L19" s="324" t="s">
        <v>1258</v>
      </c>
      <c r="M19" s="324" t="s">
        <v>1258</v>
      </c>
      <c r="N19" s="442" t="s">
        <v>1259</v>
      </c>
      <c r="O19" s="442" t="s">
        <v>1259</v>
      </c>
      <c r="P19" s="442" t="s">
        <v>1284</v>
      </c>
      <c r="Q19" s="442" t="s">
        <v>1284</v>
      </c>
    </row>
    <row r="20" spans="1:17" s="327" customFormat="1" ht="26.25" customHeight="1">
      <c r="A20" s="440">
        <v>16</v>
      </c>
      <c r="B20" s="441" t="s">
        <v>1336</v>
      </c>
      <c r="C20" s="442" t="s">
        <v>1322</v>
      </c>
      <c r="D20" s="442" t="s">
        <v>1304</v>
      </c>
      <c r="E20" s="442">
        <v>10</v>
      </c>
      <c r="F20" s="324">
        <v>11100</v>
      </c>
      <c r="G20" s="441" t="s">
        <v>1337</v>
      </c>
      <c r="H20" s="442" t="s">
        <v>1338</v>
      </c>
      <c r="I20" s="441">
        <v>1995</v>
      </c>
      <c r="J20" s="443" t="s">
        <v>1257</v>
      </c>
      <c r="K20" s="324" t="s">
        <v>1258</v>
      </c>
      <c r="L20" s="324" t="s">
        <v>879</v>
      </c>
      <c r="M20" s="324" t="s">
        <v>1258</v>
      </c>
      <c r="N20" s="442" t="s">
        <v>1259</v>
      </c>
      <c r="O20" s="443" t="s">
        <v>1257</v>
      </c>
      <c r="P20" s="442" t="s">
        <v>1284</v>
      </c>
      <c r="Q20" s="443" t="s">
        <v>1257</v>
      </c>
    </row>
    <row r="21" spans="1:256" s="439" customFormat="1" ht="14.25" customHeight="1">
      <c r="A21" s="437" t="s">
        <v>1339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8"/>
      <c r="HS21" s="431"/>
      <c r="HT21" s="431"/>
      <c r="HU21" s="431"/>
      <c r="HV21" s="431"/>
      <c r="HW21" s="431"/>
      <c r="HX21" s="431"/>
      <c r="HY21" s="431"/>
      <c r="HZ21" s="431"/>
      <c r="IA21" s="431"/>
      <c r="IB21" s="431"/>
      <c r="IC21" s="431"/>
      <c r="ID21" s="431"/>
      <c r="IE21" s="431"/>
      <c r="IF21" s="431"/>
      <c r="IG21" s="431"/>
      <c r="IH21" s="431"/>
      <c r="II21" s="431"/>
      <c r="IJ21" s="431"/>
      <c r="IK21" s="431"/>
      <c r="IL21" s="431"/>
      <c r="IM21" s="431"/>
      <c r="IN21" s="431"/>
      <c r="IO21" s="431"/>
      <c r="IP21" s="431"/>
      <c r="IQ21" s="431"/>
      <c r="IR21" s="431"/>
      <c r="IS21" s="431"/>
      <c r="IT21" s="431"/>
      <c r="IU21" s="431"/>
      <c r="IV21" s="431"/>
    </row>
    <row r="22" spans="1:17" s="454" customFormat="1" ht="26.25" customHeight="1">
      <c r="A22" s="448">
        <v>17</v>
      </c>
      <c r="B22" s="448" t="s">
        <v>1340</v>
      </c>
      <c r="C22" s="449" t="s">
        <v>1279</v>
      </c>
      <c r="D22" s="448" t="s">
        <v>1341</v>
      </c>
      <c r="E22" s="450" t="s">
        <v>1342</v>
      </c>
      <c r="F22" s="451">
        <v>2637</v>
      </c>
      <c r="G22" s="452" t="s">
        <v>1343</v>
      </c>
      <c r="H22" s="450" t="s">
        <v>1344</v>
      </c>
      <c r="I22" s="448">
        <v>2008</v>
      </c>
      <c r="J22" s="453">
        <v>70000</v>
      </c>
      <c r="K22" s="363" t="s">
        <v>1258</v>
      </c>
      <c r="L22" s="363" t="s">
        <v>1258</v>
      </c>
      <c r="M22" s="363" t="s">
        <v>1258</v>
      </c>
      <c r="N22" s="449" t="s">
        <v>1259</v>
      </c>
      <c r="O22" s="442" t="s">
        <v>1259</v>
      </c>
      <c r="P22" s="442" t="s">
        <v>1284</v>
      </c>
      <c r="Q22" s="442" t="s">
        <v>1284</v>
      </c>
    </row>
    <row r="25" ht="50.25" customHeight="1"/>
    <row r="26" ht="29.2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selectLockedCells="1" selectUnlockedCells="1"/>
  <mergeCells count="3">
    <mergeCell ref="A3:M3"/>
    <mergeCell ref="A16:M16"/>
    <mergeCell ref="A21:M21"/>
  </mergeCells>
  <printOptions horizontalCentered="1"/>
  <pageMargins left="0.29097222222222224" right="0.25555555555555554" top="0.6034722222222222" bottom="1.0527777777777778" header="0.33819444444444446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2018-01-02T11:42:30Z</cp:lastPrinted>
  <dcterms:modified xsi:type="dcterms:W3CDTF">2018-01-10T13:15:56Z</dcterms:modified>
  <cp:category/>
  <cp:version/>
  <cp:contentType/>
  <cp:contentStatus/>
  <cp:revision>27</cp:revision>
</cp:coreProperties>
</file>