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90" windowWidth="9690" windowHeight="6165" activeTab="1"/>
  </bookViews>
  <sheets>
    <sheet name="należności" sheetId="1" r:id="rId1"/>
    <sheet name="zobowiązania" sheetId="2" r:id="rId2"/>
  </sheets>
  <definedNames>
    <definedName name="Tab">#REF!</definedName>
  </definedNames>
  <calcPr fullCalcOnLoad="1"/>
</workbook>
</file>

<file path=xl/sharedStrings.xml><?xml version="1.0" encoding="utf-8"?>
<sst xmlns="http://schemas.openxmlformats.org/spreadsheetml/2006/main" count="100" uniqueCount="81">
  <si>
    <t>(w złotych)</t>
  </si>
  <si>
    <t>Wyszczególnienie</t>
  </si>
  <si>
    <t>w tym:</t>
  </si>
  <si>
    <t xml:space="preserve"> </t>
  </si>
  <si>
    <t>Lp.</t>
  </si>
  <si>
    <t>Rodzaj zadłużenia</t>
  </si>
  <si>
    <t>Kredytodawca lub pożyczkodawca</t>
  </si>
  <si>
    <t>Zobowiązania wg tytułów dłużnych</t>
  </si>
  <si>
    <t>1.</t>
  </si>
  <si>
    <t>2.</t>
  </si>
  <si>
    <t>kredyty</t>
  </si>
  <si>
    <t>3.</t>
  </si>
  <si>
    <t>pożyczki</t>
  </si>
  <si>
    <t>4.</t>
  </si>
  <si>
    <t>przyjęte depozyty</t>
  </si>
  <si>
    <t>wymagalne zobowiązania</t>
  </si>
  <si>
    <t>Poręczenia i gwarancje</t>
  </si>
  <si>
    <t>Rok zaciągnięcia zobowiązania</t>
  </si>
  <si>
    <t>SPRAWOZDANIE</t>
  </si>
  <si>
    <t>Razem</t>
  </si>
  <si>
    <t xml:space="preserve">Należności wg tytułów </t>
  </si>
  <si>
    <t>krajowych - razem</t>
  </si>
  <si>
    <t xml:space="preserve">z tego od dłużników: </t>
  </si>
  <si>
    <t>jednostek sektora finansów publicznych</t>
  </si>
  <si>
    <t>banku centralnego</t>
  </si>
  <si>
    <t>banków komercyjnych</t>
  </si>
  <si>
    <t>zagranicznych -razem</t>
  </si>
  <si>
    <t>papiery wartościowe</t>
  </si>
  <si>
    <t>kredyty i pożyczki</t>
  </si>
  <si>
    <t>depozyty</t>
  </si>
  <si>
    <t>wymagalne należności</t>
  </si>
  <si>
    <t>-</t>
  </si>
  <si>
    <t xml:space="preserve">- </t>
  </si>
  <si>
    <t>- opracowane na podstawie sprawozdania Rb-Z</t>
  </si>
  <si>
    <t>- zgodnie ze sprawozdaniem Rb-N</t>
  </si>
  <si>
    <t>pozostałe jednostki  budżetowe</t>
  </si>
  <si>
    <t>Kwota należności ogółem                      (kol.4 + kol.8)</t>
  </si>
  <si>
    <t>w tym: długoterminowe</t>
  </si>
  <si>
    <t>wartość nominalna niewymagalnych zobowiązań z tytułu udzielonych poręczeń i gwarancji na koniec okresu sprawozdawczego</t>
  </si>
  <si>
    <t xml:space="preserve">wartość nominalna niewymagalnych zobowiązań z tytułu poręczeń i gwarancji przypadających do spłaty w danym roku budżetowym </t>
  </si>
  <si>
    <r>
      <t>Kwota zaciągniętego zobowiązania</t>
    </r>
    <r>
      <rPr>
        <b/>
        <sz val="10"/>
        <rFont val="Arial CE"/>
        <family val="2"/>
      </rPr>
      <t xml:space="preserve">    </t>
    </r>
  </si>
  <si>
    <t>w tym od:</t>
  </si>
  <si>
    <t xml:space="preserve"> o stanie należności za 2007 rok</t>
  </si>
  <si>
    <t xml:space="preserve"> o stanie zobowiązań według tytułów dłużnych oraz gwarancji i poręczeń za 2007 rok</t>
  </si>
  <si>
    <r>
      <t>Planowane zobowiązanie do zaciągnięcia w 2007 roku     /</t>
    </r>
    <r>
      <rPr>
        <b/>
        <sz val="8"/>
        <rFont val="Arial CE"/>
        <family val="0"/>
      </rPr>
      <t>po zmianach</t>
    </r>
    <r>
      <rPr>
        <b/>
        <sz val="9"/>
        <rFont val="Arial CE"/>
        <family val="2"/>
      </rPr>
      <t>/</t>
    </r>
  </si>
  <si>
    <t>Zobowiązanie zaciągnięte       w  2007 roku</t>
  </si>
  <si>
    <r>
      <t>Planowana kwota spłat w 2007 roku            /</t>
    </r>
    <r>
      <rPr>
        <b/>
        <sz val="9"/>
        <rFont val="Arial CE"/>
        <family val="0"/>
      </rPr>
      <t xml:space="preserve"> po zmianach/</t>
    </r>
  </si>
  <si>
    <t>Zrealizowana kwota spłat w  2007 roku</t>
  </si>
  <si>
    <t>Kwota zadłużenia    na 31.12.2007 r.</t>
  </si>
  <si>
    <r>
      <t>x</t>
    </r>
    <r>
      <rPr>
        <b/>
        <vertAlign val="superscript"/>
        <sz val="8"/>
        <rFont val="Arial CE"/>
        <family val="2"/>
      </rPr>
      <t>1</t>
    </r>
  </si>
  <si>
    <r>
      <t>x</t>
    </r>
    <r>
      <rPr>
        <b/>
        <vertAlign val="superscript"/>
        <sz val="8"/>
        <rFont val="Arial CE"/>
        <family val="0"/>
      </rPr>
      <t xml:space="preserve">2 </t>
    </r>
  </si>
  <si>
    <r>
      <t>x</t>
    </r>
    <r>
      <rPr>
        <b/>
        <vertAlign val="superscript"/>
        <sz val="8"/>
        <rFont val="Arial CE"/>
        <family val="0"/>
      </rPr>
      <t>3</t>
    </r>
  </si>
  <si>
    <r>
      <t>x</t>
    </r>
    <r>
      <rPr>
        <b/>
        <vertAlign val="superscript"/>
        <sz val="8"/>
        <rFont val="Arial CE"/>
        <family val="0"/>
      </rPr>
      <t>5</t>
    </r>
    <r>
      <rPr>
        <b/>
        <sz val="8"/>
        <rFont val="Arial CE"/>
        <family val="2"/>
      </rPr>
      <t xml:space="preserve"> </t>
    </r>
  </si>
  <si>
    <t>BISE-kredyt inwestycyjny</t>
  </si>
  <si>
    <t>BOŚ-kredyt inwestycyjny</t>
  </si>
  <si>
    <t>Urząd Gminy</t>
  </si>
  <si>
    <t>należności budżetu gminy</t>
  </si>
  <si>
    <t>fundusze celowe</t>
  </si>
  <si>
    <t>- zrealizowana kwota spłat w 2007 roku:</t>
  </si>
  <si>
    <t>- kwota zadłużenia na 31.12.2007 r. wynosi 0 zł</t>
  </si>
  <si>
    <t>- kwota zaciągniętego kredytu 700 000 PLN ; oprocentowanie kredytu według stopy zmiennej zależnej  od kursu DEM</t>
  </si>
  <si>
    <t>- kwota zaciągniętego kredytu 500 000 PLN; oprocentowanie kredutu według stopy zmiennej zależnej od kursu USD</t>
  </si>
  <si>
    <r>
      <t>x</t>
    </r>
    <r>
      <rPr>
        <b/>
        <vertAlign val="superscript"/>
        <sz val="8"/>
        <rFont val="Arial CE"/>
        <family val="0"/>
      </rPr>
      <t>4</t>
    </r>
  </si>
  <si>
    <t>- kwota zaciągniętego kredytu 1.200.000 PLN; oprocentowanie kredytu na podst. stawki bazowej WIBOR dla depozytów 6M</t>
  </si>
  <si>
    <t xml:space="preserve">rat kapitałowych:      400.000 </t>
  </si>
  <si>
    <t>odsetek:                29.272,76</t>
  </si>
  <si>
    <t>- kwota zadłużenia na 31.12.2007 r. wynosi 350.000 zł</t>
  </si>
  <si>
    <t>deklaracja wekslowa podpisana w dniu 19.09.2007 r.</t>
  </si>
  <si>
    <t>zrealizowano upoważnienie Wójta przez Radę Gminy podjęte uchwałą Nr X/46/2007 z dnia 25.06.2007 r. (do kwoty 461.340.02 zł)</t>
  </si>
  <si>
    <t>- poręczenie kwoty12.287.70 zł na zabezpieczenie spłaty pożyczki udzielonej Związkowi Miast i Gmin Dorzecza Parsęty w Karlinie  na zad.:"Zintegrowana Gospodarka Wodno-Ściekowa  w Dorzeczu Parsęty" tytułem spłaty pożyczki płatniczej z NFOŚ (koszty realizacji w ramach Pomocy Technicznej):</t>
  </si>
  <si>
    <t>zrealizowano upoważnienie Wójta przez Radę Gminy podjęte uchwałą Nr X/44/2007 z dnia 25.06.2007 r. (do kwoty 12.645.-zł)</t>
  </si>
  <si>
    <t>- poręczenie kwoty 461 340.02 zł na zabezpieczenie spłaty pożyczki udzielonej Miejskim Wodociągom i Kanalizacji w Kołobrzegu na zad.:"Zintegrowana Gospodarka Wodno-Ściekowa  w Dorzeczu Parsęty" tytułem spłaty pożyczki z WFOŚ:</t>
  </si>
  <si>
    <t>deklaracja wekslowa podpisana w dniu 13.12.2007 r.</t>
  </si>
  <si>
    <r>
      <t>x</t>
    </r>
    <r>
      <rPr>
        <b/>
        <vertAlign val="superscript"/>
        <sz val="8"/>
        <rFont val="Arial CE"/>
        <family val="0"/>
      </rPr>
      <t xml:space="preserve">4 </t>
    </r>
    <r>
      <rPr>
        <b/>
        <sz val="8"/>
        <rFont val="Arial CE"/>
        <family val="0"/>
      </rPr>
      <t>, x</t>
    </r>
    <r>
      <rPr>
        <b/>
        <vertAlign val="superscript"/>
        <sz val="8"/>
        <rFont val="Arial CE"/>
        <family val="0"/>
      </rPr>
      <t>5</t>
    </r>
  </si>
  <si>
    <t>- planowana kwota spłat w 2007 roku pierwotnie  przyjęta:  56.000 zł</t>
  </si>
  <si>
    <t>*rat kapitałowych: 447.957.29</t>
  </si>
  <si>
    <t>*odsetek:                24.519.15</t>
  </si>
  <si>
    <t>- planowana kwota spłat w 2007 roku pierwotnie  przyjęta:  40.000 zł</t>
  </si>
  <si>
    <t>*rat kapitałowych: 320.000</t>
  </si>
  <si>
    <t>*odsetek:                12.396.06</t>
  </si>
  <si>
    <t>- planowana kwota spłat w 2007 roku  przyjęta: 400.000 zł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</si>
</sst>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.0_);\(#,##0.0\)"/>
    <numFmt numFmtId="166" formatCode="#,##0&quot;zł&quot;_);\(#,##0&quot;zł&quot;\)"/>
    <numFmt numFmtId="167" formatCode="#,##0.00_);\(#,##0.00\)"/>
    <numFmt numFmtId="168" formatCode="General_)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%"/>
    <numFmt numFmtId="172" formatCode="0.0"/>
    <numFmt numFmtId="173" formatCode="#,##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\ _z_ł;\-#,##0.0\ _z_ł"/>
    <numFmt numFmtId="177" formatCode="0.00_ ;[Red]\-0.00\ "/>
    <numFmt numFmtId="178" formatCode="#,##0\ &quot;zł&quot;"/>
    <numFmt numFmtId="179" formatCode="0.0000"/>
    <numFmt numFmtId="180" formatCode="0.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#,##0.00_)"/>
    <numFmt numFmtId="185" formatCode="#,##0.000"/>
    <numFmt numFmtId="186" formatCode="#,##0.0000"/>
  </numFmts>
  <fonts count="27">
    <font>
      <sz val="10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i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Courier"/>
      <family val="0"/>
    </font>
    <font>
      <b/>
      <u val="single"/>
      <sz val="9"/>
      <name val="Arial CE"/>
      <family val="2"/>
    </font>
    <font>
      <b/>
      <sz val="10"/>
      <name val="Courier"/>
      <family val="0"/>
    </font>
    <font>
      <b/>
      <u val="single"/>
      <sz val="12"/>
      <name val="Times New Roman"/>
      <family val="1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sz val="9"/>
      <name val="Courier"/>
      <family val="0"/>
    </font>
    <font>
      <u val="single"/>
      <sz val="10"/>
      <name val="Courier"/>
      <family val="0"/>
    </font>
    <font>
      <b/>
      <sz val="10"/>
      <name val="Arial"/>
      <family val="2"/>
    </font>
    <font>
      <sz val="14"/>
      <name val="Cooper Black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i/>
      <sz val="9"/>
      <name val="Book Antiqua"/>
      <family val="1"/>
    </font>
    <font>
      <i/>
      <sz val="8"/>
      <name val="Book Antiqua"/>
      <family val="1"/>
    </font>
    <font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3" xfId="0" applyFont="1" applyBorder="1" applyAlignment="1" quotePrefix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" fillId="3" borderId="17" xfId="0" applyNumberFormat="1" applyFont="1" applyFill="1" applyBorder="1" applyAlignment="1">
      <alignment horizontal="right" vertical="center" wrapText="1"/>
    </xf>
    <xf numFmtId="184" fontId="1" fillId="3" borderId="27" xfId="0" applyNumberFormat="1" applyFont="1" applyFill="1" applyBorder="1" applyAlignment="1">
      <alignment horizontal="right" vertical="center" wrapText="1"/>
    </xf>
    <xf numFmtId="184" fontId="4" fillId="0" borderId="2" xfId="0" applyNumberFormat="1" applyFont="1" applyBorder="1" applyAlignment="1">
      <alignment horizontal="right" vertical="center" wrapText="1"/>
    </xf>
    <xf numFmtId="184" fontId="4" fillId="0" borderId="28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184" fontId="4" fillId="0" borderId="29" xfId="0" applyNumberFormat="1" applyFont="1" applyBorder="1" applyAlignment="1">
      <alignment horizontal="right" vertical="center" wrapText="1"/>
    </xf>
    <xf numFmtId="184" fontId="5" fillId="0" borderId="30" xfId="0" applyNumberFormat="1" applyFont="1" applyBorder="1" applyAlignment="1">
      <alignment horizontal="right" vertical="center" wrapText="1"/>
    </xf>
    <xf numFmtId="184" fontId="5" fillId="0" borderId="9" xfId="0" applyNumberFormat="1" applyFont="1" applyBorder="1" applyAlignment="1">
      <alignment horizontal="right" vertical="center" wrapText="1"/>
    </xf>
    <xf numFmtId="184" fontId="5" fillId="0" borderId="23" xfId="0" applyNumberFormat="1" applyFont="1" applyBorder="1" applyAlignment="1">
      <alignment horizontal="right" vertical="center" wrapText="1"/>
    </xf>
    <xf numFmtId="184" fontId="4" fillId="0" borderId="5" xfId="0" applyNumberFormat="1" applyFont="1" applyBorder="1" applyAlignment="1">
      <alignment horizontal="right" vertical="center" wrapText="1"/>
    </xf>
    <xf numFmtId="184" fontId="4" fillId="0" borderId="31" xfId="0" applyNumberFormat="1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right" vertical="center" wrapText="1"/>
    </xf>
    <xf numFmtId="184" fontId="4" fillId="0" borderId="32" xfId="0" applyNumberFormat="1" applyFont="1" applyBorder="1" applyAlignment="1">
      <alignment horizontal="right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right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right" vertical="center" wrapText="1"/>
    </xf>
    <xf numFmtId="184" fontId="5" fillId="0" borderId="15" xfId="0" applyNumberFormat="1" applyFont="1" applyBorder="1" applyAlignment="1">
      <alignment horizontal="right" vertical="center" wrapText="1"/>
    </xf>
    <xf numFmtId="184" fontId="5" fillId="0" borderId="34" xfId="0" applyNumberFormat="1" applyFont="1" applyBorder="1" applyAlignment="1">
      <alignment horizontal="right" vertical="center" wrapText="1"/>
    </xf>
    <xf numFmtId="184" fontId="4" fillId="0" borderId="25" xfId="0" applyNumberFormat="1" applyFont="1" applyBorder="1" applyAlignment="1">
      <alignment horizontal="right" vertical="center" wrapText="1"/>
    </xf>
    <xf numFmtId="184" fontId="5" fillId="0" borderId="25" xfId="0" applyNumberFormat="1" applyFont="1" applyBorder="1" applyAlignment="1">
      <alignment horizontal="right" vertical="center" wrapText="1"/>
    </xf>
    <xf numFmtId="184" fontId="5" fillId="0" borderId="35" xfId="0" applyNumberFormat="1" applyFont="1" applyBorder="1" applyAlignment="1">
      <alignment horizontal="right" vertical="center" wrapText="1"/>
    </xf>
    <xf numFmtId="3" fontId="1" fillId="3" borderId="17" xfId="0" applyNumberFormat="1" applyFont="1" applyFill="1" applyBorder="1" applyAlignment="1">
      <alignment horizontal="right" vertical="center" wrapText="1"/>
    </xf>
    <xf numFmtId="4" fontId="1" fillId="3" borderId="17" xfId="0" applyNumberFormat="1" applyFont="1" applyFill="1" applyBorder="1" applyAlignment="1">
      <alignment horizontal="right" vertical="center" wrapText="1"/>
    </xf>
    <xf numFmtId="4" fontId="1" fillId="3" borderId="27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 quotePrefix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84" fontId="5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5" fillId="0" borderId="0" xfId="0" applyFont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Border="1" applyAlignment="1" quotePrefix="1">
      <alignment horizontal="left" vertical="top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25" fillId="0" borderId="0" xfId="0" applyFont="1" applyBorder="1" applyAlignment="1" quotePrefix="1">
      <alignment horizontal="left" wrapText="1"/>
    </xf>
    <xf numFmtId="0" fontId="26" fillId="0" borderId="0" xfId="0" applyFont="1" applyAlignment="1">
      <alignment wrapText="1"/>
    </xf>
    <xf numFmtId="0" fontId="17" fillId="2" borderId="56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AA288"/>
  <sheetViews>
    <sheetView workbookViewId="0" topLeftCell="A1">
      <selection activeCell="B23" sqref="B23"/>
    </sheetView>
  </sheetViews>
  <sheetFormatPr defaultColWidth="9.00390625" defaultRowHeight="12.75"/>
  <cols>
    <col min="1" max="1" width="3.50390625" style="3" customWidth="1"/>
    <col min="2" max="2" width="36.375" style="3" customWidth="1"/>
    <col min="3" max="3" width="17.50390625" style="3" customWidth="1"/>
    <col min="4" max="4" width="13.25390625" style="3" customWidth="1"/>
    <col min="5" max="5" width="12.25390625" style="3" customWidth="1"/>
    <col min="6" max="6" width="10.00390625" style="3" customWidth="1"/>
    <col min="7" max="7" width="11.00390625" style="3" customWidth="1"/>
    <col min="8" max="8" width="13.125" style="3" customWidth="1"/>
    <col min="9" max="16384" width="8.75390625" style="25" customWidth="1"/>
  </cols>
  <sheetData>
    <row r="2" spans="7:8" ht="12.75">
      <c r="G2" s="158"/>
      <c r="H2" s="159"/>
    </row>
    <row r="3" spans="7:8" ht="12.75">
      <c r="G3" s="160"/>
      <c r="H3" s="160"/>
    </row>
    <row r="4" spans="3:8" ht="15.75" customHeight="1">
      <c r="C4" s="161" t="s">
        <v>18</v>
      </c>
      <c r="D4" s="161"/>
      <c r="E4" s="161"/>
      <c r="G4" s="160"/>
      <c r="H4" s="160"/>
    </row>
    <row r="6" spans="2:8" ht="12.75">
      <c r="B6" s="1"/>
      <c r="C6" s="141" t="s">
        <v>42</v>
      </c>
      <c r="D6" s="157"/>
      <c r="E6" s="157"/>
      <c r="F6" s="22"/>
      <c r="G6" s="22"/>
      <c r="H6" s="22"/>
    </row>
    <row r="7" spans="3:5" ht="12.75">
      <c r="C7" s="147" t="s">
        <v>34</v>
      </c>
      <c r="D7" s="148"/>
      <c r="E7" s="148"/>
    </row>
    <row r="9" ht="13.5" thickBot="1">
      <c r="H9" s="31" t="s">
        <v>0</v>
      </c>
    </row>
    <row r="10" spans="1:8" ht="12.75">
      <c r="A10" s="149" t="s">
        <v>4</v>
      </c>
      <c r="B10" s="152" t="s">
        <v>1</v>
      </c>
      <c r="C10" s="152" t="s">
        <v>36</v>
      </c>
      <c r="D10" s="162" t="s">
        <v>22</v>
      </c>
      <c r="E10" s="163"/>
      <c r="F10" s="163"/>
      <c r="G10" s="163"/>
      <c r="H10" s="164"/>
    </row>
    <row r="11" spans="1:8" ht="12.75">
      <c r="A11" s="150"/>
      <c r="B11" s="153"/>
      <c r="C11" s="153"/>
      <c r="D11" s="155" t="s">
        <v>21</v>
      </c>
      <c r="E11" s="144" t="s">
        <v>41</v>
      </c>
      <c r="F11" s="145"/>
      <c r="G11" s="146"/>
      <c r="H11" s="142" t="s">
        <v>26</v>
      </c>
    </row>
    <row r="12" spans="1:8" s="26" customFormat="1" ht="57.75" customHeight="1" thickBot="1">
      <c r="A12" s="151"/>
      <c r="B12" s="154"/>
      <c r="C12" s="154"/>
      <c r="D12" s="156"/>
      <c r="E12" s="42" t="s">
        <v>23</v>
      </c>
      <c r="F12" s="43" t="s">
        <v>24</v>
      </c>
      <c r="G12" s="44" t="s">
        <v>25</v>
      </c>
      <c r="H12" s="143"/>
    </row>
    <row r="13" spans="1:8" s="27" customFormat="1" ht="9" customHeight="1" thickBot="1">
      <c r="A13" s="17">
        <v>1</v>
      </c>
      <c r="B13" s="18">
        <v>2</v>
      </c>
      <c r="C13" s="18">
        <v>3</v>
      </c>
      <c r="D13" s="30">
        <v>4</v>
      </c>
      <c r="E13" s="18">
        <v>5</v>
      </c>
      <c r="F13" s="18">
        <v>6</v>
      </c>
      <c r="G13" s="18">
        <v>7</v>
      </c>
      <c r="H13" s="24">
        <v>8</v>
      </c>
    </row>
    <row r="14" spans="1:17" ht="3" customHeight="1">
      <c r="A14" s="45"/>
      <c r="B14" s="53"/>
      <c r="C14" s="53"/>
      <c r="D14" s="23"/>
      <c r="E14" s="23"/>
      <c r="F14" s="23"/>
      <c r="G14" s="23"/>
      <c r="H14" s="54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" customFormat="1" ht="21" customHeight="1" thickBot="1">
      <c r="A15" s="51"/>
      <c r="B15" s="52" t="s">
        <v>20</v>
      </c>
      <c r="C15" s="61">
        <f aca="true" t="shared" si="0" ref="C15:H15">SUM(C16:C17,C19:C20)</f>
        <v>3428573.7700000005</v>
      </c>
      <c r="D15" s="61">
        <f t="shared" si="0"/>
        <v>3428573.7700000005</v>
      </c>
      <c r="E15" s="61">
        <f t="shared" si="0"/>
        <v>0</v>
      </c>
      <c r="F15" s="61">
        <f t="shared" si="0"/>
        <v>0</v>
      </c>
      <c r="G15" s="61">
        <f t="shared" si="0"/>
        <v>0</v>
      </c>
      <c r="H15" s="62">
        <f t="shared" si="0"/>
        <v>0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8" ht="18" customHeight="1">
      <c r="A16" s="7" t="s">
        <v>8</v>
      </c>
      <c r="B16" s="8" t="s">
        <v>27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</row>
    <row r="17" spans="1:8" ht="18" customHeight="1">
      <c r="A17" s="46" t="s">
        <v>9</v>
      </c>
      <c r="B17" s="47" t="s">
        <v>28</v>
      </c>
      <c r="C17" s="65">
        <f>SUM(D17,H17)</f>
        <v>0</v>
      </c>
      <c r="D17" s="65">
        <v>0</v>
      </c>
      <c r="E17" s="65">
        <v>0</v>
      </c>
      <c r="F17" s="65">
        <v>0</v>
      </c>
      <c r="G17" s="65">
        <v>0</v>
      </c>
      <c r="H17" s="66">
        <v>0</v>
      </c>
    </row>
    <row r="18" spans="1:8" s="50" customFormat="1" ht="18" customHeight="1">
      <c r="A18" s="48"/>
      <c r="B18" s="49" t="s">
        <v>37</v>
      </c>
      <c r="C18" s="67">
        <f>SUM(D18,H18)</f>
        <v>0</v>
      </c>
      <c r="D18" s="68">
        <v>0</v>
      </c>
      <c r="E18" s="68">
        <v>0</v>
      </c>
      <c r="F18" s="68">
        <v>0</v>
      </c>
      <c r="G18" s="68">
        <v>0</v>
      </c>
      <c r="H18" s="69">
        <v>0</v>
      </c>
    </row>
    <row r="19" spans="1:8" ht="18" customHeight="1">
      <c r="A19" s="11" t="s">
        <v>11</v>
      </c>
      <c r="B19" s="12" t="s">
        <v>29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1">
        <v>0</v>
      </c>
    </row>
    <row r="20" spans="1:8" s="33" customFormat="1" ht="18" customHeight="1">
      <c r="A20" s="34" t="s">
        <v>13</v>
      </c>
      <c r="B20" s="32" t="s">
        <v>30</v>
      </c>
      <c r="C20" s="72">
        <f aca="true" t="shared" si="1" ref="C20:H20">SUM(C22:C25)</f>
        <v>3428573.7700000005</v>
      </c>
      <c r="D20" s="72">
        <f t="shared" si="1"/>
        <v>3428573.7700000005</v>
      </c>
      <c r="E20" s="72">
        <f t="shared" si="1"/>
        <v>0</v>
      </c>
      <c r="F20" s="72">
        <f t="shared" si="1"/>
        <v>0</v>
      </c>
      <c r="G20" s="72">
        <f t="shared" si="1"/>
        <v>0</v>
      </c>
      <c r="H20" s="73">
        <f t="shared" si="1"/>
        <v>0</v>
      </c>
    </row>
    <row r="21" spans="1:8" ht="8.25" customHeight="1">
      <c r="A21" s="35"/>
      <c r="B21" s="36" t="s">
        <v>2</v>
      </c>
      <c r="C21" s="74"/>
      <c r="D21" s="75"/>
      <c r="E21" s="75"/>
      <c r="F21" s="75"/>
      <c r="G21" s="75"/>
      <c r="H21" s="76"/>
    </row>
    <row r="22" spans="1:27" s="39" customFormat="1" ht="12.75">
      <c r="A22" s="37" t="s">
        <v>31</v>
      </c>
      <c r="B22" s="40" t="s">
        <v>55</v>
      </c>
      <c r="C22" s="77">
        <v>3339164.45</v>
      </c>
      <c r="D22" s="138">
        <v>3339164.45</v>
      </c>
      <c r="E22" s="78">
        <v>0</v>
      </c>
      <c r="F22" s="78">
        <v>0</v>
      </c>
      <c r="G22" s="78">
        <v>0</v>
      </c>
      <c r="H22" s="79"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s="39" customFormat="1" ht="12.75">
      <c r="A23" s="37" t="s">
        <v>31</v>
      </c>
      <c r="B23" s="40" t="s">
        <v>35</v>
      </c>
      <c r="C23" s="77">
        <v>8989.58</v>
      </c>
      <c r="D23" s="138">
        <v>8989.58</v>
      </c>
      <c r="E23" s="78">
        <v>0</v>
      </c>
      <c r="F23" s="78">
        <v>0</v>
      </c>
      <c r="G23" s="78">
        <v>0</v>
      </c>
      <c r="H23" s="79"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s="39" customFormat="1" ht="12.75">
      <c r="A24" s="37" t="s">
        <v>31</v>
      </c>
      <c r="B24" s="40" t="s">
        <v>56</v>
      </c>
      <c r="C24" s="77">
        <v>80419.74</v>
      </c>
      <c r="D24" s="138">
        <v>80419.74</v>
      </c>
      <c r="E24" s="78">
        <v>0</v>
      </c>
      <c r="F24" s="78">
        <v>0</v>
      </c>
      <c r="G24" s="78">
        <v>0</v>
      </c>
      <c r="H24" s="79"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s="39" customFormat="1" ht="13.5" thickBot="1">
      <c r="A25" s="55" t="s">
        <v>32</v>
      </c>
      <c r="B25" s="56" t="s">
        <v>57</v>
      </c>
      <c r="C25" s="80">
        <f>SUM(D25,H25)</f>
        <v>0</v>
      </c>
      <c r="D25" s="81">
        <v>0</v>
      </c>
      <c r="E25" s="81">
        <v>0</v>
      </c>
      <c r="F25" s="81">
        <v>0</v>
      </c>
      <c r="G25" s="81">
        <v>0</v>
      </c>
      <c r="H25" s="82">
        <v>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2:27" ht="13.5" thickTop="1">
      <c r="B26" s="4"/>
      <c r="C26" s="41"/>
      <c r="D26" s="5"/>
      <c r="E26" s="5"/>
      <c r="F26" s="5"/>
      <c r="G26" s="5"/>
      <c r="H26" s="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2:27" ht="12.75">
      <c r="B27" s="4"/>
      <c r="C27" s="41"/>
      <c r="D27" s="5"/>
      <c r="E27" s="5"/>
      <c r="F27" s="5"/>
      <c r="G27" s="5"/>
      <c r="H27" s="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2:27" ht="12.75">
      <c r="B28" s="4"/>
      <c r="C28" s="41" t="s">
        <v>3</v>
      </c>
      <c r="D28" s="5"/>
      <c r="E28" s="5"/>
      <c r="F28" s="5"/>
      <c r="G28" s="5"/>
      <c r="H28" s="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2:27" ht="12.75">
      <c r="B29" s="4"/>
      <c r="C29" s="41"/>
      <c r="D29" s="5"/>
      <c r="E29" s="5"/>
      <c r="F29" s="5"/>
      <c r="G29" s="5"/>
      <c r="H29" s="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2:27" ht="12.75">
      <c r="B30" s="4"/>
      <c r="C30" s="5"/>
      <c r="D30" s="5"/>
      <c r="E30" s="5"/>
      <c r="F30" s="5"/>
      <c r="G30" s="5"/>
      <c r="H30" s="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2:27" ht="12.75">
      <c r="B31" s="4"/>
      <c r="C31" s="5"/>
      <c r="D31" s="5"/>
      <c r="E31" s="5"/>
      <c r="F31" s="5"/>
      <c r="G31" s="5"/>
      <c r="H31" s="6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2:27" ht="12.75">
      <c r="B32" s="4"/>
      <c r="C32" s="5"/>
      <c r="D32" s="5"/>
      <c r="E32" s="5"/>
      <c r="F32" s="5"/>
      <c r="G32" s="5"/>
      <c r="H32" s="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2:27" ht="12.75">
      <c r="B33" s="4"/>
      <c r="C33" s="5"/>
      <c r="D33" s="5"/>
      <c r="E33" s="5"/>
      <c r="F33" s="5"/>
      <c r="G33" s="5"/>
      <c r="H33" s="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2:27" ht="12.75">
      <c r="B34" s="4"/>
      <c r="C34" s="5"/>
      <c r="D34" s="5"/>
      <c r="E34" s="5"/>
      <c r="F34" s="5"/>
      <c r="G34" s="5"/>
      <c r="H34" s="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 ht="12.75">
      <c r="B35" s="4"/>
      <c r="C35" s="5"/>
      <c r="D35" s="5"/>
      <c r="E35" s="5"/>
      <c r="F35" s="5"/>
      <c r="G35" s="5"/>
      <c r="H35" s="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2:27" ht="12.75">
      <c r="B36" s="4"/>
      <c r="C36" s="5"/>
      <c r="D36" s="5"/>
      <c r="E36" s="5"/>
      <c r="F36" s="5"/>
      <c r="G36" s="5"/>
      <c r="H36" s="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2:27" ht="12.75">
      <c r="B37" s="4"/>
      <c r="C37" s="5"/>
      <c r="D37" s="5"/>
      <c r="E37" s="5"/>
      <c r="F37" s="5"/>
      <c r="G37" s="5"/>
      <c r="H37" s="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2:27" ht="12.75">
      <c r="B38" s="4"/>
      <c r="C38" s="5"/>
      <c r="D38" s="5"/>
      <c r="E38" s="5"/>
      <c r="F38" s="5"/>
      <c r="G38" s="5"/>
      <c r="H38" s="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2:27" ht="12.75">
      <c r="B39" s="4"/>
      <c r="C39" s="5"/>
      <c r="D39" s="5"/>
      <c r="E39" s="5"/>
      <c r="F39" s="5"/>
      <c r="G39" s="5"/>
      <c r="H39" s="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2:27" ht="12.75">
      <c r="B40" s="4"/>
      <c r="C40" s="5"/>
      <c r="D40" s="5"/>
      <c r="E40" s="5"/>
      <c r="F40" s="5"/>
      <c r="G40" s="5"/>
      <c r="H40" s="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2:27" ht="12.75">
      <c r="B41" s="4"/>
      <c r="C41" s="5"/>
      <c r="D41" s="5"/>
      <c r="E41" s="5"/>
      <c r="F41" s="5"/>
      <c r="G41" s="5"/>
      <c r="H41" s="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2:27" ht="12.75">
      <c r="B42" s="4"/>
      <c r="C42" s="5"/>
      <c r="D42" s="5"/>
      <c r="E42" s="5"/>
      <c r="F42" s="5"/>
      <c r="G42" s="5"/>
      <c r="H42" s="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2:27" ht="12.75">
      <c r="B43" s="4"/>
      <c r="C43" s="5"/>
      <c r="D43" s="5"/>
      <c r="E43" s="5"/>
      <c r="F43" s="5"/>
      <c r="G43" s="5"/>
      <c r="H43" s="5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2:27" ht="12.75">
      <c r="B44" s="4"/>
      <c r="C44" s="5"/>
      <c r="D44" s="5"/>
      <c r="E44" s="5"/>
      <c r="F44" s="5"/>
      <c r="G44" s="5"/>
      <c r="H44" s="5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2:27" ht="12.75">
      <c r="B45" s="4"/>
      <c r="C45" s="5"/>
      <c r="D45" s="5"/>
      <c r="E45" s="5"/>
      <c r="F45" s="5"/>
      <c r="G45" s="5"/>
      <c r="H45" s="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2:27" ht="12.75">
      <c r="B46" s="4"/>
      <c r="C46" s="5"/>
      <c r="D46" s="5"/>
      <c r="E46" s="5"/>
      <c r="F46" s="5"/>
      <c r="G46" s="5"/>
      <c r="H46" s="5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2:27" ht="12.75">
      <c r="B47" s="4"/>
      <c r="C47" s="5"/>
      <c r="D47" s="5"/>
      <c r="E47" s="5"/>
      <c r="F47" s="5"/>
      <c r="G47" s="5"/>
      <c r="H47" s="5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2:27" ht="12.75">
      <c r="B48" s="4"/>
      <c r="C48" s="5"/>
      <c r="D48" s="5"/>
      <c r="E48" s="5"/>
      <c r="F48" s="5"/>
      <c r="G48" s="5"/>
      <c r="H48" s="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2:27" ht="12.75">
      <c r="B49" s="4"/>
      <c r="C49" s="5"/>
      <c r="D49" s="5"/>
      <c r="E49" s="5"/>
      <c r="F49" s="5"/>
      <c r="G49" s="5"/>
      <c r="H49" s="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2:27" ht="12.75">
      <c r="B50" s="4"/>
      <c r="C50" s="5"/>
      <c r="D50" s="5"/>
      <c r="E50" s="5"/>
      <c r="F50" s="5"/>
      <c r="G50" s="5"/>
      <c r="H50" s="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2:27" ht="12.75">
      <c r="B51" s="4"/>
      <c r="C51" s="5"/>
      <c r="D51" s="5"/>
      <c r="E51" s="5"/>
      <c r="F51" s="5"/>
      <c r="G51" s="5"/>
      <c r="H51" s="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2:27" ht="12.75">
      <c r="B52" s="4"/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2:27" ht="12.75">
      <c r="B53" s="4"/>
      <c r="C53" s="5"/>
      <c r="D53" s="5"/>
      <c r="E53" s="5"/>
      <c r="F53" s="5"/>
      <c r="G53" s="5"/>
      <c r="H53" s="5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2:27" ht="12.75">
      <c r="B54" s="4"/>
      <c r="C54" s="5"/>
      <c r="D54" s="5"/>
      <c r="E54" s="5"/>
      <c r="F54" s="5"/>
      <c r="G54" s="5"/>
      <c r="H54" s="5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2:27" ht="12.75">
      <c r="B55" s="4"/>
      <c r="C55" s="5"/>
      <c r="D55" s="5"/>
      <c r="E55" s="5"/>
      <c r="F55" s="5"/>
      <c r="G55" s="5"/>
      <c r="H55" s="5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2:27" ht="12.75">
      <c r="B56" s="4"/>
      <c r="C56" s="5"/>
      <c r="D56" s="5"/>
      <c r="E56" s="5"/>
      <c r="F56" s="5"/>
      <c r="G56" s="5"/>
      <c r="H56" s="5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2:27" ht="12.75">
      <c r="B57" s="4"/>
      <c r="C57" s="5"/>
      <c r="D57" s="5"/>
      <c r="E57" s="5"/>
      <c r="F57" s="5"/>
      <c r="G57" s="5"/>
      <c r="H57" s="5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2:27" ht="12.75">
      <c r="B58" s="4"/>
      <c r="C58" s="5"/>
      <c r="D58" s="5"/>
      <c r="E58" s="5"/>
      <c r="F58" s="5"/>
      <c r="G58" s="5"/>
      <c r="H58" s="5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2:27" ht="12.75">
      <c r="B59" s="4"/>
      <c r="C59" s="5"/>
      <c r="D59" s="5"/>
      <c r="E59" s="5"/>
      <c r="F59" s="5"/>
      <c r="G59" s="5"/>
      <c r="H59" s="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2:27" ht="12.75">
      <c r="B60" s="4"/>
      <c r="C60" s="5"/>
      <c r="D60" s="5"/>
      <c r="E60" s="5"/>
      <c r="F60" s="5"/>
      <c r="G60" s="5"/>
      <c r="H60" s="5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2:27" ht="12.75">
      <c r="B61" s="4"/>
      <c r="C61" s="5"/>
      <c r="D61" s="5"/>
      <c r="E61" s="5"/>
      <c r="F61" s="5"/>
      <c r="G61" s="5"/>
      <c r="H61" s="5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2:27" ht="12.75">
      <c r="B62" s="4"/>
      <c r="C62" s="5"/>
      <c r="D62" s="5"/>
      <c r="E62" s="5"/>
      <c r="F62" s="5"/>
      <c r="G62" s="5"/>
      <c r="H62" s="5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2:27" ht="12.75">
      <c r="B63" s="4"/>
      <c r="C63" s="5"/>
      <c r="D63" s="5"/>
      <c r="E63" s="5"/>
      <c r="F63" s="5"/>
      <c r="G63" s="5"/>
      <c r="H63" s="5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2:27" ht="12.75">
      <c r="B64" s="4"/>
      <c r="C64" s="5"/>
      <c r="D64" s="5"/>
      <c r="E64" s="5"/>
      <c r="F64" s="5"/>
      <c r="G64" s="5"/>
      <c r="H64" s="5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2:27" ht="12.75">
      <c r="B65" s="4"/>
      <c r="C65" s="5"/>
      <c r="D65" s="5"/>
      <c r="E65" s="5"/>
      <c r="F65" s="5"/>
      <c r="G65" s="5"/>
      <c r="H65" s="5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2:27" ht="12.75">
      <c r="B66" s="4"/>
      <c r="C66" s="5"/>
      <c r="D66" s="5"/>
      <c r="E66" s="5"/>
      <c r="F66" s="5"/>
      <c r="G66" s="5"/>
      <c r="H66" s="5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2:27" ht="12.75">
      <c r="B67" s="4"/>
      <c r="C67" s="5"/>
      <c r="D67" s="5"/>
      <c r="E67" s="5"/>
      <c r="F67" s="5"/>
      <c r="G67" s="5"/>
      <c r="H67" s="5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2:27" ht="12.75">
      <c r="B68" s="4"/>
      <c r="C68" s="5"/>
      <c r="D68" s="5"/>
      <c r="E68" s="5"/>
      <c r="F68" s="5"/>
      <c r="G68" s="5"/>
      <c r="H68" s="5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2:27" ht="12.75">
      <c r="B69" s="4"/>
      <c r="C69" s="5"/>
      <c r="D69" s="5"/>
      <c r="E69" s="5"/>
      <c r="F69" s="5"/>
      <c r="G69" s="5"/>
      <c r="H69" s="5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2:27" ht="12.75">
      <c r="B70" s="4"/>
      <c r="C70" s="5"/>
      <c r="D70" s="5"/>
      <c r="E70" s="5"/>
      <c r="F70" s="5"/>
      <c r="G70" s="5"/>
      <c r="H70" s="5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2:27" ht="12.75">
      <c r="B71" s="4"/>
      <c r="C71" s="5"/>
      <c r="D71" s="5"/>
      <c r="E71" s="5"/>
      <c r="F71" s="5"/>
      <c r="G71" s="5"/>
      <c r="H71" s="5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2:27" ht="12.75">
      <c r="B72" s="4"/>
      <c r="C72" s="5"/>
      <c r="D72" s="5"/>
      <c r="E72" s="5"/>
      <c r="F72" s="5"/>
      <c r="G72" s="5"/>
      <c r="H72" s="5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2:27" ht="12.75">
      <c r="B73" s="4"/>
      <c r="C73" s="5"/>
      <c r="D73" s="5"/>
      <c r="E73" s="5"/>
      <c r="F73" s="5"/>
      <c r="G73" s="5"/>
      <c r="H73" s="5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2:27" ht="12.75">
      <c r="B74" s="4"/>
      <c r="C74" s="5"/>
      <c r="D74" s="5"/>
      <c r="E74" s="5"/>
      <c r="F74" s="5"/>
      <c r="G74" s="5"/>
      <c r="H74" s="5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2:27" ht="12.75">
      <c r="B75" s="4"/>
      <c r="C75" s="5"/>
      <c r="D75" s="5"/>
      <c r="E75" s="5"/>
      <c r="F75" s="5"/>
      <c r="G75" s="5"/>
      <c r="H75" s="5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2:27" ht="12.75">
      <c r="B76" s="4"/>
      <c r="C76" s="5"/>
      <c r="D76" s="5"/>
      <c r="E76" s="5"/>
      <c r="F76" s="5"/>
      <c r="G76" s="5"/>
      <c r="H76" s="5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2:27" ht="12.75">
      <c r="B77" s="4"/>
      <c r="C77" s="5"/>
      <c r="D77" s="5"/>
      <c r="E77" s="5"/>
      <c r="F77" s="5"/>
      <c r="G77" s="5"/>
      <c r="H77" s="5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2:27" ht="12.75">
      <c r="B78" s="4"/>
      <c r="C78" s="5"/>
      <c r="D78" s="5"/>
      <c r="E78" s="5"/>
      <c r="F78" s="5"/>
      <c r="G78" s="5"/>
      <c r="H78" s="5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2:27" ht="12.75">
      <c r="B79" s="4"/>
      <c r="C79" s="5"/>
      <c r="D79" s="5"/>
      <c r="E79" s="5"/>
      <c r="F79" s="5"/>
      <c r="G79" s="5"/>
      <c r="H79" s="5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2:27" ht="12.75">
      <c r="B80" s="4"/>
      <c r="C80" s="5"/>
      <c r="D80" s="5"/>
      <c r="E80" s="5"/>
      <c r="F80" s="5"/>
      <c r="G80" s="5"/>
      <c r="H80" s="5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2:27" ht="12.75">
      <c r="B81" s="4"/>
      <c r="C81" s="5"/>
      <c r="D81" s="5"/>
      <c r="E81" s="5"/>
      <c r="F81" s="5"/>
      <c r="G81" s="5"/>
      <c r="H81" s="5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2:27" ht="12.75">
      <c r="B82" s="4"/>
      <c r="C82" s="5"/>
      <c r="D82" s="5"/>
      <c r="E82" s="5"/>
      <c r="F82" s="5"/>
      <c r="G82" s="5"/>
      <c r="H82" s="5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2:27" ht="12.75">
      <c r="B83" s="4"/>
      <c r="C83" s="5"/>
      <c r="D83" s="5"/>
      <c r="E83" s="5"/>
      <c r="F83" s="5"/>
      <c r="G83" s="5"/>
      <c r="H83" s="5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2:27" ht="12.75">
      <c r="B84" s="4"/>
      <c r="C84" s="5"/>
      <c r="D84" s="5"/>
      <c r="E84" s="5"/>
      <c r="F84" s="5"/>
      <c r="G84" s="5"/>
      <c r="H84" s="5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2:27" ht="12.75">
      <c r="B85" s="4"/>
      <c r="C85" s="5"/>
      <c r="D85" s="5"/>
      <c r="E85" s="5"/>
      <c r="F85" s="5"/>
      <c r="G85" s="5"/>
      <c r="H85" s="5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2:27" ht="12.75">
      <c r="B86" s="4"/>
      <c r="C86" s="5"/>
      <c r="D86" s="5"/>
      <c r="E86" s="5"/>
      <c r="F86" s="5"/>
      <c r="G86" s="5"/>
      <c r="H86" s="5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2:27" ht="12.75">
      <c r="B87" s="4"/>
      <c r="C87" s="5"/>
      <c r="D87" s="5"/>
      <c r="E87" s="5"/>
      <c r="F87" s="5"/>
      <c r="G87" s="5"/>
      <c r="H87" s="5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2:27" ht="12.75">
      <c r="B88" s="4"/>
      <c r="C88" s="5"/>
      <c r="D88" s="5"/>
      <c r="E88" s="5"/>
      <c r="F88" s="5"/>
      <c r="G88" s="5"/>
      <c r="H88" s="5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2:27" ht="12.75">
      <c r="B89" s="4"/>
      <c r="C89" s="5"/>
      <c r="D89" s="5"/>
      <c r="E89" s="5"/>
      <c r="F89" s="5"/>
      <c r="G89" s="5"/>
      <c r="H89" s="5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2:27" ht="12.75">
      <c r="B90" s="4"/>
      <c r="C90" s="5"/>
      <c r="D90" s="5"/>
      <c r="E90" s="5"/>
      <c r="F90" s="5"/>
      <c r="G90" s="5"/>
      <c r="H90" s="5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2:27" ht="12.75">
      <c r="B91" s="4"/>
      <c r="C91" s="5"/>
      <c r="D91" s="5"/>
      <c r="E91" s="5"/>
      <c r="F91" s="5"/>
      <c r="G91" s="5"/>
      <c r="H91" s="5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2:27" ht="12.75">
      <c r="B92" s="4"/>
      <c r="C92" s="5"/>
      <c r="D92" s="5"/>
      <c r="E92" s="5"/>
      <c r="F92" s="5"/>
      <c r="G92" s="5"/>
      <c r="H92" s="5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2:27" ht="12.75">
      <c r="B93" s="4"/>
      <c r="C93" s="5"/>
      <c r="D93" s="5"/>
      <c r="E93" s="5"/>
      <c r="F93" s="5"/>
      <c r="G93" s="5"/>
      <c r="H93" s="5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2:27" ht="12.75">
      <c r="B94" s="4"/>
      <c r="C94" s="5"/>
      <c r="D94" s="5"/>
      <c r="E94" s="5"/>
      <c r="F94" s="5"/>
      <c r="G94" s="5"/>
      <c r="H94" s="5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2:27" ht="12.75">
      <c r="B95" s="4"/>
      <c r="C95" s="5"/>
      <c r="D95" s="5"/>
      <c r="E95" s="5"/>
      <c r="F95" s="5"/>
      <c r="G95" s="5"/>
      <c r="H95" s="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2:27" ht="12.75">
      <c r="B96" s="4"/>
      <c r="C96" s="5"/>
      <c r="D96" s="5"/>
      <c r="E96" s="5"/>
      <c r="F96" s="5"/>
      <c r="G96" s="5"/>
      <c r="H96" s="5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2:27" ht="12.75">
      <c r="B97" s="4"/>
      <c r="C97" s="5"/>
      <c r="D97" s="5"/>
      <c r="E97" s="5"/>
      <c r="F97" s="5"/>
      <c r="G97" s="5"/>
      <c r="H97" s="5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2:27" ht="12.75">
      <c r="B98" s="4"/>
      <c r="C98" s="5"/>
      <c r="D98" s="5"/>
      <c r="E98" s="5"/>
      <c r="F98" s="5"/>
      <c r="G98" s="5"/>
      <c r="H98" s="5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2:27" ht="12.75">
      <c r="B99" s="4"/>
      <c r="C99" s="5"/>
      <c r="D99" s="5"/>
      <c r="E99" s="5"/>
      <c r="F99" s="5"/>
      <c r="G99" s="5"/>
      <c r="H99" s="5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2:27" ht="12.75">
      <c r="B100" s="4"/>
      <c r="C100" s="5"/>
      <c r="D100" s="5"/>
      <c r="E100" s="5"/>
      <c r="F100" s="5"/>
      <c r="G100" s="5"/>
      <c r="H100" s="5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2:27" ht="12.75">
      <c r="B101" s="4"/>
      <c r="C101" s="5"/>
      <c r="D101" s="5"/>
      <c r="E101" s="5"/>
      <c r="F101" s="5"/>
      <c r="G101" s="5"/>
      <c r="H101" s="5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2:27" ht="12.75">
      <c r="B102" s="4"/>
      <c r="C102" s="5"/>
      <c r="D102" s="5"/>
      <c r="E102" s="5"/>
      <c r="F102" s="5"/>
      <c r="G102" s="5"/>
      <c r="H102" s="5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2:27" ht="12.75">
      <c r="B103" s="4"/>
      <c r="C103" s="5"/>
      <c r="D103" s="5"/>
      <c r="E103" s="5"/>
      <c r="F103" s="5"/>
      <c r="G103" s="5"/>
      <c r="H103" s="5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2:27" ht="12.75">
      <c r="B104" s="4"/>
      <c r="C104" s="5"/>
      <c r="D104" s="5"/>
      <c r="E104" s="5"/>
      <c r="F104" s="5"/>
      <c r="G104" s="5"/>
      <c r="H104" s="5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3:27" ht="12.75">
      <c r="C105" s="5"/>
      <c r="D105" s="5"/>
      <c r="E105" s="5"/>
      <c r="F105" s="5"/>
      <c r="G105" s="5"/>
      <c r="H105" s="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3:27" ht="12.75">
      <c r="C106" s="5"/>
      <c r="D106" s="5"/>
      <c r="E106" s="5"/>
      <c r="F106" s="5"/>
      <c r="G106" s="5"/>
      <c r="H106" s="5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3:27" ht="12.75">
      <c r="C107" s="5"/>
      <c r="D107" s="5"/>
      <c r="E107" s="5"/>
      <c r="F107" s="5"/>
      <c r="G107" s="5"/>
      <c r="H107" s="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3:27" ht="12.75">
      <c r="C108" s="5"/>
      <c r="D108" s="5"/>
      <c r="E108" s="5"/>
      <c r="F108" s="5"/>
      <c r="G108" s="5"/>
      <c r="H108" s="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3:27" ht="12.75">
      <c r="C109" s="5"/>
      <c r="D109" s="5"/>
      <c r="E109" s="5"/>
      <c r="F109" s="5"/>
      <c r="G109" s="5"/>
      <c r="H109" s="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3:27" ht="12.75">
      <c r="C110" s="5"/>
      <c r="D110" s="5"/>
      <c r="E110" s="5"/>
      <c r="F110" s="5"/>
      <c r="G110" s="5"/>
      <c r="H110" s="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3:27" ht="12.75">
      <c r="C111" s="5"/>
      <c r="D111" s="5"/>
      <c r="E111" s="5"/>
      <c r="F111" s="5"/>
      <c r="G111" s="5"/>
      <c r="H111" s="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3:27" ht="12.75">
      <c r="C112" s="5"/>
      <c r="D112" s="5"/>
      <c r="E112" s="5"/>
      <c r="F112" s="5"/>
      <c r="G112" s="5"/>
      <c r="H112" s="5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3:27" ht="12.75">
      <c r="C113" s="5"/>
      <c r="D113" s="5"/>
      <c r="E113" s="5"/>
      <c r="F113" s="5"/>
      <c r="G113" s="5"/>
      <c r="H113" s="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3:27" ht="12.75">
      <c r="C114" s="5"/>
      <c r="D114" s="5"/>
      <c r="E114" s="5"/>
      <c r="F114" s="5"/>
      <c r="G114" s="5"/>
      <c r="H114" s="5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3:27" ht="12.75">
      <c r="C115" s="5"/>
      <c r="D115" s="5"/>
      <c r="E115" s="5"/>
      <c r="F115" s="5"/>
      <c r="G115" s="5"/>
      <c r="H115" s="5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3:27" ht="12.75">
      <c r="C116" s="5"/>
      <c r="D116" s="5"/>
      <c r="E116" s="5"/>
      <c r="F116" s="5"/>
      <c r="G116" s="5"/>
      <c r="H116" s="5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3:27" ht="12.75">
      <c r="C117" s="5"/>
      <c r="D117" s="5"/>
      <c r="E117" s="5"/>
      <c r="F117" s="5"/>
      <c r="G117" s="5"/>
      <c r="H117" s="5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3:27" ht="12.75">
      <c r="C118" s="5"/>
      <c r="D118" s="5"/>
      <c r="E118" s="5"/>
      <c r="F118" s="5"/>
      <c r="G118" s="5"/>
      <c r="H118" s="5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3:27" ht="12.75">
      <c r="C119" s="5"/>
      <c r="D119" s="5"/>
      <c r="E119" s="5"/>
      <c r="F119" s="5"/>
      <c r="G119" s="5"/>
      <c r="H119" s="5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3:27" ht="12.75">
      <c r="C120" s="5"/>
      <c r="D120" s="5"/>
      <c r="E120" s="5"/>
      <c r="F120" s="5"/>
      <c r="G120" s="5"/>
      <c r="H120" s="5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3:27" ht="12.75">
      <c r="C121" s="5"/>
      <c r="D121" s="5"/>
      <c r="E121" s="5"/>
      <c r="F121" s="5"/>
      <c r="G121" s="5"/>
      <c r="H121" s="5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3:27" ht="12.75">
      <c r="C122" s="5"/>
      <c r="D122" s="5"/>
      <c r="E122" s="5"/>
      <c r="F122" s="5"/>
      <c r="G122" s="5"/>
      <c r="H122" s="5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3:27" ht="12.75">
      <c r="C123" s="5"/>
      <c r="D123" s="5"/>
      <c r="E123" s="5"/>
      <c r="F123" s="5"/>
      <c r="G123" s="5"/>
      <c r="H123" s="5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3:27" ht="12.75">
      <c r="C124" s="5"/>
      <c r="D124" s="5"/>
      <c r="E124" s="5"/>
      <c r="F124" s="5"/>
      <c r="G124" s="5"/>
      <c r="H124" s="5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3:27" ht="12.75">
      <c r="C125" s="5"/>
      <c r="D125" s="5"/>
      <c r="E125" s="5"/>
      <c r="F125" s="5"/>
      <c r="G125" s="5"/>
      <c r="H125" s="5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3:27" ht="12.75">
      <c r="C126" s="5"/>
      <c r="D126" s="5"/>
      <c r="E126" s="5"/>
      <c r="F126" s="5"/>
      <c r="G126" s="5"/>
      <c r="H126" s="5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3:27" ht="12.75">
      <c r="C127" s="5"/>
      <c r="D127" s="5"/>
      <c r="E127" s="5"/>
      <c r="F127" s="5"/>
      <c r="G127" s="5"/>
      <c r="H127" s="5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3:27" ht="12.75">
      <c r="C128" s="5"/>
      <c r="D128" s="5"/>
      <c r="E128" s="5"/>
      <c r="F128" s="5"/>
      <c r="G128" s="5"/>
      <c r="H128" s="5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3:27" ht="12.75">
      <c r="C129" s="5"/>
      <c r="D129" s="5"/>
      <c r="E129" s="5"/>
      <c r="F129" s="5"/>
      <c r="G129" s="5"/>
      <c r="H129" s="5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3:27" ht="12.75">
      <c r="C130" s="5"/>
      <c r="D130" s="5"/>
      <c r="E130" s="5"/>
      <c r="F130" s="5"/>
      <c r="G130" s="5"/>
      <c r="H130" s="5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3:27" ht="12.75">
      <c r="C131" s="5"/>
      <c r="D131" s="5"/>
      <c r="E131" s="5"/>
      <c r="F131" s="5"/>
      <c r="G131" s="5"/>
      <c r="H131" s="5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3:27" ht="12.75">
      <c r="C132" s="5"/>
      <c r="D132" s="5"/>
      <c r="E132" s="5"/>
      <c r="F132" s="5"/>
      <c r="G132" s="5"/>
      <c r="H132" s="5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3:27" ht="12.75">
      <c r="C133" s="5"/>
      <c r="D133" s="5"/>
      <c r="E133" s="5"/>
      <c r="F133" s="5"/>
      <c r="G133" s="5"/>
      <c r="H133" s="5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3:27" ht="12.75">
      <c r="C134" s="5"/>
      <c r="D134" s="5"/>
      <c r="E134" s="5"/>
      <c r="F134" s="5"/>
      <c r="G134" s="5"/>
      <c r="H134" s="5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3:27" ht="12.75">
      <c r="C135" s="5"/>
      <c r="D135" s="5"/>
      <c r="E135" s="5"/>
      <c r="F135" s="5"/>
      <c r="G135" s="5"/>
      <c r="H135" s="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3:27" ht="12.75">
      <c r="C136" s="5"/>
      <c r="D136" s="5"/>
      <c r="E136" s="5"/>
      <c r="F136" s="5"/>
      <c r="G136" s="5"/>
      <c r="H136" s="5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3:27" ht="12.75">
      <c r="C137" s="5"/>
      <c r="D137" s="5"/>
      <c r="E137" s="5"/>
      <c r="F137" s="5"/>
      <c r="G137" s="5"/>
      <c r="H137" s="5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3:27" ht="12.75">
      <c r="C138" s="5"/>
      <c r="D138" s="5"/>
      <c r="E138" s="5"/>
      <c r="F138" s="5"/>
      <c r="G138" s="5"/>
      <c r="H138" s="5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3:27" ht="12.75">
      <c r="C139" s="5"/>
      <c r="D139" s="5"/>
      <c r="E139" s="5"/>
      <c r="F139" s="5"/>
      <c r="G139" s="5"/>
      <c r="H139" s="5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3:27" ht="12.75">
      <c r="C140" s="5"/>
      <c r="D140" s="5"/>
      <c r="E140" s="5"/>
      <c r="F140" s="5"/>
      <c r="G140" s="5"/>
      <c r="H140" s="5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3:27" ht="12.75">
      <c r="C141" s="5"/>
      <c r="D141" s="5"/>
      <c r="E141" s="5"/>
      <c r="F141" s="5"/>
      <c r="G141" s="5"/>
      <c r="H141" s="5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3:27" ht="12.75">
      <c r="C142" s="5"/>
      <c r="D142" s="5"/>
      <c r="E142" s="5"/>
      <c r="F142" s="5"/>
      <c r="G142" s="5"/>
      <c r="H142" s="5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3:27" ht="12.75">
      <c r="C143" s="5"/>
      <c r="D143" s="5"/>
      <c r="E143" s="5"/>
      <c r="F143" s="5"/>
      <c r="G143" s="5"/>
      <c r="H143" s="5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3:27" ht="12.75">
      <c r="C144" s="5"/>
      <c r="D144" s="5"/>
      <c r="E144" s="5"/>
      <c r="F144" s="5"/>
      <c r="G144" s="5"/>
      <c r="H144" s="5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3:27" ht="12.75">
      <c r="C145" s="5"/>
      <c r="D145" s="5"/>
      <c r="E145" s="5"/>
      <c r="F145" s="5"/>
      <c r="G145" s="5"/>
      <c r="H145" s="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3:27" ht="12.75">
      <c r="C146" s="5"/>
      <c r="D146" s="5"/>
      <c r="E146" s="5"/>
      <c r="F146" s="5"/>
      <c r="G146" s="5"/>
      <c r="H146" s="5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3:27" ht="12.75">
      <c r="C147" s="5"/>
      <c r="D147" s="5"/>
      <c r="E147" s="5"/>
      <c r="F147" s="5"/>
      <c r="G147" s="5"/>
      <c r="H147" s="5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3:27" ht="12.75">
      <c r="C148" s="5"/>
      <c r="D148" s="5"/>
      <c r="E148" s="5"/>
      <c r="F148" s="5"/>
      <c r="G148" s="5"/>
      <c r="H148" s="5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3:27" ht="12.75">
      <c r="C149" s="5"/>
      <c r="D149" s="5"/>
      <c r="E149" s="5"/>
      <c r="F149" s="5"/>
      <c r="G149" s="5"/>
      <c r="H149" s="5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3:27" ht="12.75">
      <c r="C150" s="5"/>
      <c r="D150" s="5"/>
      <c r="E150" s="5"/>
      <c r="F150" s="5"/>
      <c r="G150" s="5"/>
      <c r="H150" s="5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3:27" ht="12.75">
      <c r="C151" s="5"/>
      <c r="D151" s="5"/>
      <c r="E151" s="5"/>
      <c r="F151" s="5"/>
      <c r="G151" s="5"/>
      <c r="H151" s="5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3:27" ht="12.75">
      <c r="C152" s="5"/>
      <c r="D152" s="5"/>
      <c r="E152" s="5"/>
      <c r="F152" s="5"/>
      <c r="G152" s="5"/>
      <c r="H152" s="5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3:27" ht="12.75">
      <c r="C153" s="5"/>
      <c r="D153" s="5"/>
      <c r="E153" s="5"/>
      <c r="F153" s="5"/>
      <c r="G153" s="5"/>
      <c r="H153" s="5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3:27" ht="12.75">
      <c r="C154" s="5"/>
      <c r="D154" s="5"/>
      <c r="E154" s="5"/>
      <c r="F154" s="5"/>
      <c r="G154" s="5"/>
      <c r="H154" s="5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3:27" ht="12.75">
      <c r="C155" s="5"/>
      <c r="D155" s="5"/>
      <c r="E155" s="5"/>
      <c r="F155" s="5"/>
      <c r="G155" s="5"/>
      <c r="H155" s="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3:27" ht="12.75">
      <c r="C156" s="5"/>
      <c r="D156" s="5"/>
      <c r="E156" s="5"/>
      <c r="F156" s="5"/>
      <c r="G156" s="5"/>
      <c r="H156" s="5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3:27" ht="12.75">
      <c r="C157" s="5"/>
      <c r="D157" s="5"/>
      <c r="E157" s="5"/>
      <c r="F157" s="5"/>
      <c r="G157" s="5"/>
      <c r="H157" s="5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3:27" ht="12.75">
      <c r="C158" s="5"/>
      <c r="D158" s="5"/>
      <c r="E158" s="5"/>
      <c r="F158" s="5"/>
      <c r="G158" s="5"/>
      <c r="H158" s="5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3:27" ht="12.75">
      <c r="C159" s="5"/>
      <c r="D159" s="5"/>
      <c r="E159" s="5"/>
      <c r="F159" s="5"/>
      <c r="G159" s="5"/>
      <c r="H159" s="5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3:27" ht="12.75">
      <c r="C160" s="5"/>
      <c r="D160" s="5"/>
      <c r="E160" s="5"/>
      <c r="F160" s="5"/>
      <c r="G160" s="5"/>
      <c r="H160" s="5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3:27" ht="12.75">
      <c r="C161" s="5"/>
      <c r="D161" s="5"/>
      <c r="E161" s="5"/>
      <c r="F161" s="5"/>
      <c r="G161" s="5"/>
      <c r="H161" s="5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3:27" ht="12.75">
      <c r="C162" s="5"/>
      <c r="D162" s="5"/>
      <c r="E162" s="5"/>
      <c r="F162" s="5"/>
      <c r="G162" s="5"/>
      <c r="H162" s="5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3:27" ht="12.75">
      <c r="C163" s="5"/>
      <c r="D163" s="5"/>
      <c r="E163" s="5"/>
      <c r="F163" s="5"/>
      <c r="G163" s="5"/>
      <c r="H163" s="5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3:27" ht="12.75">
      <c r="C164" s="5"/>
      <c r="D164" s="5"/>
      <c r="E164" s="5"/>
      <c r="F164" s="5"/>
      <c r="G164" s="5"/>
      <c r="H164" s="5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3:27" ht="12.75">
      <c r="C165" s="5"/>
      <c r="D165" s="5"/>
      <c r="E165" s="5"/>
      <c r="F165" s="5"/>
      <c r="G165" s="5"/>
      <c r="H165" s="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3:27" ht="12.75">
      <c r="C166" s="5"/>
      <c r="D166" s="5"/>
      <c r="E166" s="5"/>
      <c r="F166" s="5"/>
      <c r="G166" s="5"/>
      <c r="H166" s="5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3:27" ht="12.75">
      <c r="C167" s="5"/>
      <c r="D167" s="5"/>
      <c r="E167" s="5"/>
      <c r="F167" s="5"/>
      <c r="G167" s="5"/>
      <c r="H167" s="5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3:27" ht="12.75">
      <c r="C168" s="5"/>
      <c r="D168" s="5"/>
      <c r="E168" s="5"/>
      <c r="F168" s="5"/>
      <c r="G168" s="5"/>
      <c r="H168" s="5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3:27" ht="12.75">
      <c r="C169" s="5"/>
      <c r="D169" s="5"/>
      <c r="E169" s="5"/>
      <c r="F169" s="5"/>
      <c r="G169" s="5"/>
      <c r="H169" s="5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3:27" ht="12.75">
      <c r="C170" s="5"/>
      <c r="D170" s="5"/>
      <c r="E170" s="5"/>
      <c r="F170" s="5"/>
      <c r="G170" s="5"/>
      <c r="H170" s="5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3:27" ht="12.75">
      <c r="C171" s="5"/>
      <c r="D171" s="5"/>
      <c r="E171" s="5"/>
      <c r="F171" s="5"/>
      <c r="G171" s="5"/>
      <c r="H171" s="5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3:27" ht="12.75">
      <c r="C172" s="5"/>
      <c r="D172" s="5"/>
      <c r="E172" s="5"/>
      <c r="F172" s="5"/>
      <c r="G172" s="5"/>
      <c r="H172" s="5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3:27" ht="12.75">
      <c r="C173" s="5"/>
      <c r="D173" s="5"/>
      <c r="E173" s="5"/>
      <c r="F173" s="5"/>
      <c r="G173" s="5"/>
      <c r="H173" s="5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3:27" ht="12.75">
      <c r="C174" s="5"/>
      <c r="D174" s="5"/>
      <c r="E174" s="5"/>
      <c r="F174" s="5"/>
      <c r="G174" s="5"/>
      <c r="H174" s="5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3:27" ht="12.75">
      <c r="C175" s="5"/>
      <c r="D175" s="5"/>
      <c r="E175" s="5"/>
      <c r="F175" s="5"/>
      <c r="G175" s="5"/>
      <c r="H175" s="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3:27" ht="12.75">
      <c r="C176" s="5"/>
      <c r="D176" s="5"/>
      <c r="E176" s="5"/>
      <c r="F176" s="5"/>
      <c r="G176" s="5"/>
      <c r="H176" s="5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3:27" ht="12.75">
      <c r="C177" s="5"/>
      <c r="D177" s="5"/>
      <c r="E177" s="5"/>
      <c r="F177" s="5"/>
      <c r="G177" s="5"/>
      <c r="H177" s="5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3:27" ht="12.75">
      <c r="C178" s="5"/>
      <c r="D178" s="5"/>
      <c r="E178" s="5"/>
      <c r="F178" s="5"/>
      <c r="G178" s="5"/>
      <c r="H178" s="5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3:27" ht="12.75">
      <c r="C179" s="5"/>
      <c r="D179" s="5"/>
      <c r="E179" s="5"/>
      <c r="F179" s="5"/>
      <c r="G179" s="5"/>
      <c r="H179" s="5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3:27" ht="12.75">
      <c r="C180" s="5"/>
      <c r="D180" s="5"/>
      <c r="E180" s="5"/>
      <c r="F180" s="5"/>
      <c r="G180" s="5"/>
      <c r="H180" s="5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3:27" ht="12.75">
      <c r="C181" s="5"/>
      <c r="D181" s="5"/>
      <c r="E181" s="5"/>
      <c r="F181" s="5"/>
      <c r="G181" s="5"/>
      <c r="H181" s="5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3:27" ht="12.75">
      <c r="C182" s="5"/>
      <c r="D182" s="5"/>
      <c r="E182" s="5"/>
      <c r="F182" s="5"/>
      <c r="G182" s="5"/>
      <c r="H182" s="5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3:27" ht="12.75">
      <c r="C183" s="5"/>
      <c r="D183" s="5"/>
      <c r="E183" s="5"/>
      <c r="F183" s="5"/>
      <c r="G183" s="5"/>
      <c r="H183" s="5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3:27" ht="12.75">
      <c r="C184" s="5"/>
      <c r="D184" s="5"/>
      <c r="E184" s="5"/>
      <c r="F184" s="5"/>
      <c r="G184" s="5"/>
      <c r="H184" s="5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3:27" ht="12.75">
      <c r="C185" s="5"/>
      <c r="D185" s="5"/>
      <c r="E185" s="5"/>
      <c r="F185" s="5"/>
      <c r="G185" s="5"/>
      <c r="H185" s="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3:27" ht="12.75">
      <c r="C186" s="5"/>
      <c r="D186" s="5"/>
      <c r="E186" s="5"/>
      <c r="F186" s="5"/>
      <c r="G186" s="5"/>
      <c r="H186" s="5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3:27" ht="12.75">
      <c r="C187" s="5"/>
      <c r="D187" s="5"/>
      <c r="E187" s="5"/>
      <c r="F187" s="5"/>
      <c r="G187" s="5"/>
      <c r="H187" s="5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3:27" ht="12.75">
      <c r="C188" s="5"/>
      <c r="D188" s="5"/>
      <c r="E188" s="5"/>
      <c r="F188" s="5"/>
      <c r="G188" s="5"/>
      <c r="H188" s="5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3:27" ht="12.75">
      <c r="C189" s="5"/>
      <c r="D189" s="5"/>
      <c r="E189" s="5"/>
      <c r="F189" s="5"/>
      <c r="G189" s="5"/>
      <c r="H189" s="5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3:27" ht="12.75">
      <c r="C190" s="5"/>
      <c r="D190" s="5"/>
      <c r="E190" s="5"/>
      <c r="F190" s="5"/>
      <c r="G190" s="5"/>
      <c r="H190" s="5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3:27" ht="12.75">
      <c r="C191" s="5"/>
      <c r="D191" s="5"/>
      <c r="E191" s="5"/>
      <c r="F191" s="5"/>
      <c r="G191" s="5"/>
      <c r="H191" s="5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3:27" ht="12.75">
      <c r="C192" s="5"/>
      <c r="D192" s="5"/>
      <c r="E192" s="5"/>
      <c r="F192" s="5"/>
      <c r="G192" s="5"/>
      <c r="H192" s="5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3:27" ht="12.75">
      <c r="C193" s="5"/>
      <c r="D193" s="5"/>
      <c r="E193" s="5"/>
      <c r="F193" s="5"/>
      <c r="G193" s="5"/>
      <c r="H193" s="5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3:27" ht="12.75">
      <c r="C194" s="5"/>
      <c r="D194" s="5"/>
      <c r="E194" s="5"/>
      <c r="F194" s="5"/>
      <c r="G194" s="5"/>
      <c r="H194" s="5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3:27" ht="12.75">
      <c r="C195" s="5"/>
      <c r="D195" s="5"/>
      <c r="E195" s="5"/>
      <c r="F195" s="5"/>
      <c r="G195" s="5"/>
      <c r="H195" s="5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3:27" ht="12.75">
      <c r="C196" s="5"/>
      <c r="D196" s="5"/>
      <c r="E196" s="5"/>
      <c r="F196" s="5"/>
      <c r="G196" s="5"/>
      <c r="H196" s="5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3:27" ht="12.75">
      <c r="C197" s="5"/>
      <c r="D197" s="5"/>
      <c r="E197" s="5"/>
      <c r="F197" s="5"/>
      <c r="G197" s="5"/>
      <c r="H197" s="5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3:27" ht="12.75">
      <c r="C198" s="5"/>
      <c r="D198" s="5"/>
      <c r="E198" s="5"/>
      <c r="F198" s="5"/>
      <c r="G198" s="5"/>
      <c r="H198" s="5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3:27" ht="12.75">
      <c r="C199" s="5"/>
      <c r="D199" s="5"/>
      <c r="E199" s="5"/>
      <c r="F199" s="5"/>
      <c r="G199" s="5"/>
      <c r="H199" s="5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3:27" ht="12.75">
      <c r="C200" s="5"/>
      <c r="D200" s="5"/>
      <c r="E200" s="5"/>
      <c r="F200" s="5"/>
      <c r="G200" s="5"/>
      <c r="H200" s="5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3:27" ht="12.75">
      <c r="C201" s="5"/>
      <c r="D201" s="5"/>
      <c r="E201" s="5"/>
      <c r="F201" s="5"/>
      <c r="G201" s="5"/>
      <c r="H201" s="5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3:27" ht="12.75">
      <c r="C202" s="5"/>
      <c r="D202" s="5"/>
      <c r="E202" s="5"/>
      <c r="F202" s="5"/>
      <c r="G202" s="5"/>
      <c r="H202" s="5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3:27" ht="12.75">
      <c r="C203" s="5"/>
      <c r="D203" s="5"/>
      <c r="E203" s="5"/>
      <c r="F203" s="5"/>
      <c r="G203" s="5"/>
      <c r="H203" s="5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3:27" ht="12.75">
      <c r="C204" s="5"/>
      <c r="D204" s="5"/>
      <c r="E204" s="5"/>
      <c r="F204" s="5"/>
      <c r="G204" s="5"/>
      <c r="H204" s="5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3:27" ht="12.75">
      <c r="C205" s="5"/>
      <c r="D205" s="5"/>
      <c r="E205" s="5"/>
      <c r="F205" s="5"/>
      <c r="G205" s="5"/>
      <c r="H205" s="5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3:27" ht="12.75">
      <c r="C206" s="5"/>
      <c r="D206" s="5"/>
      <c r="E206" s="5"/>
      <c r="F206" s="5"/>
      <c r="G206" s="5"/>
      <c r="H206" s="5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3:27" ht="12.75">
      <c r="C207" s="5"/>
      <c r="D207" s="5"/>
      <c r="E207" s="5"/>
      <c r="F207" s="5"/>
      <c r="G207" s="5"/>
      <c r="H207" s="5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3:27" ht="12.75">
      <c r="C208" s="5"/>
      <c r="D208" s="5"/>
      <c r="E208" s="5"/>
      <c r="F208" s="5"/>
      <c r="G208" s="5"/>
      <c r="H208" s="5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3:27" ht="12.75">
      <c r="C209" s="5"/>
      <c r="D209" s="5"/>
      <c r="E209" s="5"/>
      <c r="F209" s="5"/>
      <c r="G209" s="5"/>
      <c r="H209" s="5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3:27" ht="12.75">
      <c r="C210" s="5"/>
      <c r="D210" s="5"/>
      <c r="E210" s="5"/>
      <c r="F210" s="5"/>
      <c r="G210" s="5"/>
      <c r="H210" s="5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3:27" ht="12.75">
      <c r="C211" s="5"/>
      <c r="D211" s="5"/>
      <c r="E211" s="5"/>
      <c r="F211" s="5"/>
      <c r="G211" s="5"/>
      <c r="H211" s="5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3:27" ht="12.75">
      <c r="C212" s="5"/>
      <c r="D212" s="5"/>
      <c r="E212" s="5"/>
      <c r="F212" s="5"/>
      <c r="G212" s="5"/>
      <c r="H212" s="5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3:27" ht="12.75">
      <c r="C213" s="5"/>
      <c r="D213" s="5"/>
      <c r="E213" s="5"/>
      <c r="F213" s="5"/>
      <c r="G213" s="5"/>
      <c r="H213" s="5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3:27" ht="12.75">
      <c r="C214" s="5"/>
      <c r="D214" s="5"/>
      <c r="E214" s="5"/>
      <c r="F214" s="5"/>
      <c r="G214" s="5"/>
      <c r="H214" s="5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3:27" ht="12.75">
      <c r="C215" s="5"/>
      <c r="D215" s="5"/>
      <c r="E215" s="5"/>
      <c r="F215" s="5"/>
      <c r="G215" s="5"/>
      <c r="H215" s="5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3:27" ht="12.75">
      <c r="C216" s="5"/>
      <c r="D216" s="5"/>
      <c r="E216" s="5"/>
      <c r="F216" s="5"/>
      <c r="G216" s="5"/>
      <c r="H216" s="5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3:27" ht="12.75">
      <c r="C217" s="5"/>
      <c r="D217" s="5"/>
      <c r="E217" s="5"/>
      <c r="F217" s="5"/>
      <c r="G217" s="5"/>
      <c r="H217" s="5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3:27" ht="12.75">
      <c r="C218" s="5"/>
      <c r="D218" s="5"/>
      <c r="E218" s="5"/>
      <c r="F218" s="5"/>
      <c r="G218" s="5"/>
      <c r="H218" s="5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3:27" ht="12.75">
      <c r="C219" s="5"/>
      <c r="D219" s="5"/>
      <c r="E219" s="5"/>
      <c r="F219" s="5"/>
      <c r="G219" s="5"/>
      <c r="H219" s="5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3:27" ht="12.75">
      <c r="C220" s="5"/>
      <c r="D220" s="5"/>
      <c r="E220" s="5"/>
      <c r="F220" s="5"/>
      <c r="G220" s="5"/>
      <c r="H220" s="5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3:27" ht="12.75">
      <c r="C221" s="5"/>
      <c r="D221" s="5"/>
      <c r="E221" s="5"/>
      <c r="F221" s="5"/>
      <c r="G221" s="5"/>
      <c r="H221" s="5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3:27" ht="12.75">
      <c r="C222" s="5"/>
      <c r="D222" s="5"/>
      <c r="E222" s="5"/>
      <c r="F222" s="5"/>
      <c r="G222" s="5"/>
      <c r="H222" s="5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3:27" ht="12.75">
      <c r="C223" s="5"/>
      <c r="D223" s="5"/>
      <c r="E223" s="5"/>
      <c r="F223" s="5"/>
      <c r="G223" s="5"/>
      <c r="H223" s="5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3:27" ht="12.75">
      <c r="C224" s="5"/>
      <c r="D224" s="5"/>
      <c r="E224" s="5"/>
      <c r="F224" s="5"/>
      <c r="G224" s="5"/>
      <c r="H224" s="5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3:27" ht="12.75">
      <c r="C225" s="5"/>
      <c r="D225" s="5"/>
      <c r="E225" s="5"/>
      <c r="F225" s="5"/>
      <c r="G225" s="5"/>
      <c r="H225" s="5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3:27" ht="12.75">
      <c r="C226" s="5"/>
      <c r="D226" s="5"/>
      <c r="E226" s="5"/>
      <c r="F226" s="5"/>
      <c r="G226" s="5"/>
      <c r="H226" s="5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3:27" ht="12.75">
      <c r="C227" s="5"/>
      <c r="D227" s="5"/>
      <c r="E227" s="5"/>
      <c r="F227" s="5"/>
      <c r="G227" s="5"/>
      <c r="H227" s="5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3:27" ht="12.75">
      <c r="C228" s="5"/>
      <c r="D228" s="5"/>
      <c r="E228" s="5"/>
      <c r="F228" s="5"/>
      <c r="G228" s="5"/>
      <c r="H228" s="5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3:27" ht="12.75">
      <c r="C229" s="5"/>
      <c r="D229" s="5"/>
      <c r="E229" s="5"/>
      <c r="F229" s="5"/>
      <c r="G229" s="5"/>
      <c r="H229" s="5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3:27" ht="12.75">
      <c r="C230" s="5"/>
      <c r="D230" s="5"/>
      <c r="E230" s="5"/>
      <c r="F230" s="5"/>
      <c r="G230" s="5"/>
      <c r="H230" s="5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3:27" ht="12.75">
      <c r="C231" s="5"/>
      <c r="D231" s="5"/>
      <c r="E231" s="5"/>
      <c r="F231" s="5"/>
      <c r="G231" s="5"/>
      <c r="H231" s="5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3:27" ht="12.75">
      <c r="C232" s="5"/>
      <c r="D232" s="5"/>
      <c r="E232" s="5"/>
      <c r="F232" s="5"/>
      <c r="G232" s="5"/>
      <c r="H232" s="5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3:27" ht="12.75">
      <c r="C233" s="5"/>
      <c r="D233" s="5"/>
      <c r="E233" s="5"/>
      <c r="F233" s="5"/>
      <c r="G233" s="5"/>
      <c r="H233" s="5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3:27" ht="12.75">
      <c r="C234" s="5"/>
      <c r="D234" s="5"/>
      <c r="E234" s="5"/>
      <c r="F234" s="5"/>
      <c r="G234" s="5"/>
      <c r="H234" s="5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3:27" ht="12.75">
      <c r="C235" s="5"/>
      <c r="D235" s="5"/>
      <c r="E235" s="5"/>
      <c r="F235" s="5"/>
      <c r="G235" s="5"/>
      <c r="H235" s="5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3:27" ht="12.75">
      <c r="C236" s="5"/>
      <c r="D236" s="5"/>
      <c r="E236" s="5"/>
      <c r="F236" s="5"/>
      <c r="G236" s="5"/>
      <c r="H236" s="5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3:27" ht="12.75">
      <c r="C237" s="5"/>
      <c r="D237" s="5"/>
      <c r="E237" s="5"/>
      <c r="F237" s="5"/>
      <c r="G237" s="5"/>
      <c r="H237" s="5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3:27" ht="12.75">
      <c r="C238" s="5"/>
      <c r="D238" s="5"/>
      <c r="E238" s="5"/>
      <c r="F238" s="5"/>
      <c r="G238" s="5"/>
      <c r="H238" s="5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3:27" ht="12.75">
      <c r="C239" s="5"/>
      <c r="D239" s="5"/>
      <c r="E239" s="5"/>
      <c r="F239" s="5"/>
      <c r="G239" s="5"/>
      <c r="H239" s="5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3:27" ht="12.75">
      <c r="C240" s="5"/>
      <c r="D240" s="5"/>
      <c r="E240" s="5"/>
      <c r="F240" s="5"/>
      <c r="G240" s="5"/>
      <c r="H240" s="5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3:27" ht="12.75">
      <c r="C241" s="5"/>
      <c r="D241" s="5"/>
      <c r="E241" s="5"/>
      <c r="F241" s="5"/>
      <c r="G241" s="5"/>
      <c r="H241" s="5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3:27" ht="12.75">
      <c r="C242" s="5"/>
      <c r="D242" s="5"/>
      <c r="E242" s="5"/>
      <c r="F242" s="5"/>
      <c r="G242" s="5"/>
      <c r="H242" s="5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3:27" ht="12.75">
      <c r="C243" s="5"/>
      <c r="D243" s="5"/>
      <c r="E243" s="5"/>
      <c r="F243" s="5"/>
      <c r="G243" s="5"/>
      <c r="H243" s="5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3:27" ht="12.75">
      <c r="C244" s="5"/>
      <c r="D244" s="5"/>
      <c r="E244" s="5"/>
      <c r="F244" s="5"/>
      <c r="G244" s="5"/>
      <c r="H244" s="5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3:27" ht="12.75">
      <c r="C245" s="5"/>
      <c r="D245" s="5"/>
      <c r="E245" s="5"/>
      <c r="F245" s="5"/>
      <c r="G245" s="5"/>
      <c r="H245" s="5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3:27" ht="12.75">
      <c r="C246" s="5"/>
      <c r="D246" s="5"/>
      <c r="E246" s="5"/>
      <c r="F246" s="5"/>
      <c r="G246" s="5"/>
      <c r="H246" s="5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3:27" ht="12.75">
      <c r="C247" s="5"/>
      <c r="D247" s="5"/>
      <c r="E247" s="5"/>
      <c r="F247" s="5"/>
      <c r="G247" s="5"/>
      <c r="H247" s="5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3:27" ht="12.75">
      <c r="C248" s="5"/>
      <c r="D248" s="5"/>
      <c r="E248" s="5"/>
      <c r="F248" s="5"/>
      <c r="G248" s="5"/>
      <c r="H248" s="5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3:27" ht="12.75">
      <c r="C249" s="5"/>
      <c r="D249" s="5"/>
      <c r="E249" s="5"/>
      <c r="F249" s="5"/>
      <c r="G249" s="5"/>
      <c r="H249" s="5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3:27" ht="12.75">
      <c r="C250" s="5"/>
      <c r="D250" s="5"/>
      <c r="E250" s="5"/>
      <c r="F250" s="5"/>
      <c r="G250" s="5"/>
      <c r="H250" s="5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3:27" ht="12.75">
      <c r="C251" s="5"/>
      <c r="D251" s="5"/>
      <c r="E251" s="5"/>
      <c r="F251" s="5"/>
      <c r="G251" s="5"/>
      <c r="H251" s="5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3:27" ht="12.75">
      <c r="C252" s="5"/>
      <c r="D252" s="5"/>
      <c r="E252" s="5"/>
      <c r="F252" s="5"/>
      <c r="G252" s="5"/>
      <c r="H252" s="5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3:27" ht="12.75">
      <c r="C253" s="5"/>
      <c r="D253" s="5"/>
      <c r="E253" s="5"/>
      <c r="F253" s="5"/>
      <c r="G253" s="5"/>
      <c r="H253" s="5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3:27" ht="12.75">
      <c r="C254" s="5"/>
      <c r="D254" s="5"/>
      <c r="E254" s="5"/>
      <c r="F254" s="5"/>
      <c r="G254" s="5"/>
      <c r="H254" s="5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3:27" ht="12.75">
      <c r="C255" s="5"/>
      <c r="D255" s="5"/>
      <c r="E255" s="5"/>
      <c r="F255" s="5"/>
      <c r="G255" s="5"/>
      <c r="H255" s="5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3:27" ht="12.75">
      <c r="C256" s="5"/>
      <c r="D256" s="5"/>
      <c r="E256" s="5"/>
      <c r="F256" s="5"/>
      <c r="G256" s="5"/>
      <c r="H256" s="5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3:27" ht="12.75">
      <c r="C257" s="5"/>
      <c r="D257" s="5"/>
      <c r="E257" s="5"/>
      <c r="F257" s="5"/>
      <c r="G257" s="5"/>
      <c r="H257" s="5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3:27" ht="12.75">
      <c r="C258" s="5"/>
      <c r="D258" s="5"/>
      <c r="E258" s="5"/>
      <c r="F258" s="5"/>
      <c r="G258" s="5"/>
      <c r="H258" s="5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3:27" ht="12.75">
      <c r="C259" s="5"/>
      <c r="D259" s="5"/>
      <c r="E259" s="5"/>
      <c r="F259" s="5"/>
      <c r="G259" s="5"/>
      <c r="H259" s="5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3:27" ht="12.75">
      <c r="C260" s="5"/>
      <c r="D260" s="5"/>
      <c r="E260" s="5"/>
      <c r="F260" s="5"/>
      <c r="G260" s="5"/>
      <c r="H260" s="5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3:27" ht="12.75">
      <c r="C261" s="5"/>
      <c r="D261" s="5"/>
      <c r="E261" s="5"/>
      <c r="F261" s="5"/>
      <c r="G261" s="5"/>
      <c r="H261" s="5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3:27" ht="12.75">
      <c r="C262" s="5"/>
      <c r="D262" s="5"/>
      <c r="E262" s="5"/>
      <c r="F262" s="5"/>
      <c r="G262" s="5"/>
      <c r="H262" s="5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3:27" ht="12.75">
      <c r="C263" s="5"/>
      <c r="D263" s="5"/>
      <c r="E263" s="5"/>
      <c r="F263" s="5"/>
      <c r="G263" s="5"/>
      <c r="H263" s="5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3:27" ht="12.75">
      <c r="C264" s="5"/>
      <c r="D264" s="5"/>
      <c r="E264" s="5"/>
      <c r="F264" s="5"/>
      <c r="G264" s="5"/>
      <c r="H264" s="5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3:27" ht="12.75">
      <c r="C265" s="5"/>
      <c r="D265" s="5"/>
      <c r="E265" s="5"/>
      <c r="F265" s="5"/>
      <c r="G265" s="5"/>
      <c r="H265" s="5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3:27" ht="12.75">
      <c r="C266" s="5"/>
      <c r="D266" s="5"/>
      <c r="E266" s="5"/>
      <c r="F266" s="5"/>
      <c r="G266" s="5"/>
      <c r="H266" s="5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3:27" ht="12.75">
      <c r="C267" s="5"/>
      <c r="D267" s="5"/>
      <c r="E267" s="5"/>
      <c r="F267" s="5"/>
      <c r="G267" s="5"/>
      <c r="H267" s="5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3:27" ht="12.75">
      <c r="C268" s="5"/>
      <c r="D268" s="5"/>
      <c r="E268" s="5"/>
      <c r="F268" s="5"/>
      <c r="G268" s="5"/>
      <c r="H268" s="5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3:27" ht="12.75">
      <c r="C269" s="5"/>
      <c r="D269" s="5"/>
      <c r="E269" s="5"/>
      <c r="F269" s="5"/>
      <c r="G269" s="5"/>
      <c r="H269" s="5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3:27" ht="12.75">
      <c r="C270" s="5"/>
      <c r="D270" s="5"/>
      <c r="E270" s="5"/>
      <c r="F270" s="5"/>
      <c r="G270" s="5"/>
      <c r="H270" s="5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3:27" ht="12.75">
      <c r="C271" s="5"/>
      <c r="D271" s="5"/>
      <c r="E271" s="5"/>
      <c r="F271" s="5"/>
      <c r="G271" s="5"/>
      <c r="H271" s="5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3:27" ht="12.75">
      <c r="C272" s="5"/>
      <c r="D272" s="5"/>
      <c r="E272" s="5"/>
      <c r="F272" s="5"/>
      <c r="G272" s="5"/>
      <c r="H272" s="5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3:27" ht="12.75">
      <c r="C273" s="5"/>
      <c r="D273" s="5"/>
      <c r="E273" s="5"/>
      <c r="F273" s="5"/>
      <c r="G273" s="5"/>
      <c r="H273" s="5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3:27" ht="12.75">
      <c r="C274" s="5"/>
      <c r="D274" s="5"/>
      <c r="E274" s="5"/>
      <c r="F274" s="5"/>
      <c r="G274" s="5"/>
      <c r="H274" s="5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3:27" ht="12.75">
      <c r="C275" s="5"/>
      <c r="D275" s="5"/>
      <c r="E275" s="5"/>
      <c r="F275" s="5"/>
      <c r="G275" s="5"/>
      <c r="H275" s="5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3:27" ht="12.75">
      <c r="C276" s="5"/>
      <c r="D276" s="5"/>
      <c r="E276" s="5"/>
      <c r="F276" s="5"/>
      <c r="G276" s="5"/>
      <c r="H276" s="5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3:27" ht="12.75">
      <c r="C277" s="5"/>
      <c r="D277" s="5"/>
      <c r="E277" s="5"/>
      <c r="F277" s="5"/>
      <c r="G277" s="5"/>
      <c r="H277" s="5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3:27" ht="12.75">
      <c r="C278" s="5"/>
      <c r="D278" s="5"/>
      <c r="E278" s="5"/>
      <c r="F278" s="5"/>
      <c r="G278" s="5"/>
      <c r="H278" s="5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3:27" ht="12.75">
      <c r="C279" s="5"/>
      <c r="D279" s="5"/>
      <c r="E279" s="5"/>
      <c r="F279" s="5"/>
      <c r="G279" s="5"/>
      <c r="H279" s="5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3:27" ht="12.75">
      <c r="C280" s="5"/>
      <c r="D280" s="5"/>
      <c r="E280" s="5"/>
      <c r="F280" s="5"/>
      <c r="G280" s="5"/>
      <c r="H280" s="5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3:27" ht="12.75">
      <c r="C281" s="5"/>
      <c r="D281" s="5"/>
      <c r="E281" s="5"/>
      <c r="F281" s="5"/>
      <c r="G281" s="5"/>
      <c r="H281" s="5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3:27" ht="12.75">
      <c r="C282" s="5"/>
      <c r="D282" s="5"/>
      <c r="E282" s="5"/>
      <c r="F282" s="5"/>
      <c r="G282" s="5"/>
      <c r="H282" s="5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3:27" ht="12.75">
      <c r="C283" s="5"/>
      <c r="D283" s="5"/>
      <c r="E283" s="5"/>
      <c r="F283" s="5"/>
      <c r="G283" s="5"/>
      <c r="H283" s="5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3:27" ht="12.75">
      <c r="C284" s="5"/>
      <c r="D284" s="5"/>
      <c r="E284" s="5"/>
      <c r="F284" s="5"/>
      <c r="G284" s="5"/>
      <c r="H284" s="5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3:27" ht="12.75">
      <c r="C285" s="5"/>
      <c r="D285" s="5"/>
      <c r="E285" s="5"/>
      <c r="F285" s="5"/>
      <c r="G285" s="5"/>
      <c r="H285" s="5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3:27" ht="12.75">
      <c r="C286" s="5"/>
      <c r="D286" s="5"/>
      <c r="E286" s="5"/>
      <c r="F286" s="5"/>
      <c r="G286" s="5"/>
      <c r="H286" s="5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3:27" ht="12.75">
      <c r="C287" s="5"/>
      <c r="D287" s="5"/>
      <c r="E287" s="5"/>
      <c r="F287" s="5"/>
      <c r="G287" s="5"/>
      <c r="H287" s="5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3:27" ht="12.75">
      <c r="C288" s="5"/>
      <c r="D288" s="5"/>
      <c r="E288" s="5"/>
      <c r="F288" s="5"/>
      <c r="G288" s="5"/>
      <c r="H288" s="5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</sheetData>
  <mergeCells count="11">
    <mergeCell ref="C6:E6"/>
    <mergeCell ref="G2:H4"/>
    <mergeCell ref="C4:E4"/>
    <mergeCell ref="D10:H10"/>
    <mergeCell ref="H11:H12"/>
    <mergeCell ref="E11:G11"/>
    <mergeCell ref="C7:E7"/>
    <mergeCell ref="A10:A12"/>
    <mergeCell ref="B10:B12"/>
    <mergeCell ref="C10:C12"/>
    <mergeCell ref="D11:D12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A9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3.875" style="3" customWidth="1"/>
    <col min="2" max="2" width="28.875" style="3" customWidth="1"/>
    <col min="3" max="3" width="16.50390625" style="3" customWidth="1"/>
    <col min="4" max="4" width="10.75390625" style="3" customWidth="1"/>
    <col min="5" max="5" width="13.625" style="3" customWidth="1"/>
    <col min="6" max="6" width="12.25390625" style="3" customWidth="1"/>
    <col min="7" max="7" width="13.625" style="3" customWidth="1"/>
    <col min="8" max="8" width="14.375" style="3" customWidth="1"/>
    <col min="9" max="9" width="11.875" style="3" customWidth="1"/>
    <col min="10" max="10" width="15.375" style="3" customWidth="1"/>
    <col min="11" max="16384" width="8.75390625" style="3" customWidth="1"/>
  </cols>
  <sheetData>
    <row r="1" spans="8:10" ht="9.75" customHeight="1">
      <c r="H1" s="21"/>
      <c r="I1" s="158"/>
      <c r="J1" s="160"/>
    </row>
    <row r="2" spans="3:10" ht="21.75" customHeight="1">
      <c r="C2" s="20"/>
      <c r="D2" s="60"/>
      <c r="E2" s="161" t="s">
        <v>18</v>
      </c>
      <c r="F2" s="161"/>
      <c r="H2" s="16"/>
      <c r="I2" s="160"/>
      <c r="J2" s="160"/>
    </row>
    <row r="3" ht="10.5" customHeight="1"/>
    <row r="4" spans="2:9" ht="12.75">
      <c r="B4" s="1"/>
      <c r="C4" s="178" t="s">
        <v>43</v>
      </c>
      <c r="D4" s="178"/>
      <c r="E4" s="178"/>
      <c r="F4" s="178"/>
      <c r="G4" s="178"/>
      <c r="H4" s="178"/>
      <c r="I4" s="22"/>
    </row>
    <row r="5" spans="2:9" ht="13.5" thickBot="1">
      <c r="B5" s="1"/>
      <c r="C5" s="179" t="s">
        <v>33</v>
      </c>
      <c r="D5" s="157"/>
      <c r="E5" s="157"/>
      <c r="F5" s="157"/>
      <c r="G5" s="157"/>
      <c r="H5" s="22"/>
      <c r="I5" s="22"/>
    </row>
    <row r="6" spans="1:10" ht="12.75" customHeight="1">
      <c r="A6" s="171" t="s">
        <v>4</v>
      </c>
      <c r="B6" s="173" t="s">
        <v>5</v>
      </c>
      <c r="C6" s="173" t="s">
        <v>6</v>
      </c>
      <c r="D6" s="173" t="s">
        <v>17</v>
      </c>
      <c r="E6" s="181" t="s">
        <v>40</v>
      </c>
      <c r="F6" s="58" t="s">
        <v>2</v>
      </c>
      <c r="G6" s="173" t="s">
        <v>45</v>
      </c>
      <c r="H6" s="173" t="s">
        <v>46</v>
      </c>
      <c r="I6" s="173" t="s">
        <v>47</v>
      </c>
      <c r="J6" s="190" t="s">
        <v>48</v>
      </c>
    </row>
    <row r="7" spans="1:10" s="59" customFormat="1" ht="64.5" customHeight="1" thickBot="1">
      <c r="A7" s="172"/>
      <c r="B7" s="174"/>
      <c r="C7" s="174"/>
      <c r="D7" s="180"/>
      <c r="E7" s="182"/>
      <c r="F7" s="57" t="s">
        <v>44</v>
      </c>
      <c r="G7" s="174"/>
      <c r="H7" s="174"/>
      <c r="I7" s="174"/>
      <c r="J7" s="191"/>
    </row>
    <row r="8" spans="1:10" s="13" customFormat="1" ht="9" customHeight="1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9">
        <v>10</v>
      </c>
    </row>
    <row r="9" spans="1:22" ht="3" customHeight="1">
      <c r="A9" s="7"/>
      <c r="B9" s="9"/>
      <c r="C9" s="9"/>
      <c r="D9" s="15"/>
      <c r="E9" s="14"/>
      <c r="F9" s="14"/>
      <c r="G9" s="15"/>
      <c r="H9" s="15"/>
      <c r="I9" s="15"/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87" customFormat="1" ht="29.25" customHeight="1" thickBot="1">
      <c r="A10" s="51"/>
      <c r="B10" s="52" t="s">
        <v>7</v>
      </c>
      <c r="C10" s="52"/>
      <c r="D10" s="83"/>
      <c r="E10" s="83">
        <f aca="true" t="shared" si="0" ref="E10:J10">SUM(E11:E16)</f>
        <v>2400000</v>
      </c>
      <c r="F10" s="83">
        <f t="shared" si="0"/>
        <v>0</v>
      </c>
      <c r="G10" s="83">
        <f t="shared" si="0"/>
        <v>0</v>
      </c>
      <c r="H10" s="84">
        <f t="shared" si="0"/>
        <v>1167957.29</v>
      </c>
      <c r="I10" s="84">
        <f t="shared" si="0"/>
        <v>1167957.29</v>
      </c>
      <c r="J10" s="85">
        <f t="shared" si="0"/>
        <v>350000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13" ht="27.75" customHeight="1">
      <c r="A11" s="165" t="s">
        <v>8</v>
      </c>
      <c r="B11" s="168" t="s">
        <v>10</v>
      </c>
      <c r="C11" s="89" t="s">
        <v>53</v>
      </c>
      <c r="D11" s="90">
        <v>1999</v>
      </c>
      <c r="E11" s="91">
        <v>700000</v>
      </c>
      <c r="F11" s="91">
        <v>0</v>
      </c>
      <c r="G11" s="92">
        <v>0</v>
      </c>
      <c r="H11" s="93">
        <v>447957.29</v>
      </c>
      <c r="I11" s="93">
        <v>447957.29</v>
      </c>
      <c r="J11" s="94">
        <v>0</v>
      </c>
      <c r="K11" s="95" t="s">
        <v>49</v>
      </c>
      <c r="M11" s="3" t="s">
        <v>3</v>
      </c>
    </row>
    <row r="12" spans="1:11" ht="27.75" customHeight="1">
      <c r="A12" s="166"/>
      <c r="B12" s="169"/>
      <c r="C12" s="89" t="s">
        <v>53</v>
      </c>
      <c r="D12" s="90">
        <v>1999</v>
      </c>
      <c r="E12" s="91">
        <v>500000</v>
      </c>
      <c r="F12" s="91">
        <v>0</v>
      </c>
      <c r="G12" s="92">
        <v>0</v>
      </c>
      <c r="H12" s="91">
        <v>320000</v>
      </c>
      <c r="I12" s="93">
        <v>320000</v>
      </c>
      <c r="J12" s="94">
        <v>0</v>
      </c>
      <c r="K12" s="95" t="s">
        <v>50</v>
      </c>
    </row>
    <row r="13" spans="1:11" ht="26.25" customHeight="1">
      <c r="A13" s="167"/>
      <c r="B13" s="170"/>
      <c r="C13" s="89" t="s">
        <v>54</v>
      </c>
      <c r="D13" s="90">
        <v>2004</v>
      </c>
      <c r="E13" s="91">
        <v>1200000</v>
      </c>
      <c r="F13" s="91">
        <v>0</v>
      </c>
      <c r="G13" s="91">
        <v>0</v>
      </c>
      <c r="H13" s="91">
        <v>400000</v>
      </c>
      <c r="I13" s="93">
        <v>400000</v>
      </c>
      <c r="J13" s="94">
        <v>350000</v>
      </c>
      <c r="K13" s="95" t="s">
        <v>51</v>
      </c>
    </row>
    <row r="14" spans="1:11" ht="18.75" customHeight="1">
      <c r="A14" s="34" t="s">
        <v>9</v>
      </c>
      <c r="B14" s="32" t="s">
        <v>12</v>
      </c>
      <c r="C14" s="89"/>
      <c r="D14" s="90"/>
      <c r="E14" s="91"/>
      <c r="F14" s="91"/>
      <c r="G14" s="93"/>
      <c r="H14" s="91"/>
      <c r="I14" s="93"/>
      <c r="J14" s="94">
        <v>0</v>
      </c>
      <c r="K14" s="95"/>
    </row>
    <row r="15" spans="1:11" ht="13.5" customHeight="1">
      <c r="A15" s="11" t="s">
        <v>11</v>
      </c>
      <c r="B15" s="12" t="s">
        <v>14</v>
      </c>
      <c r="C15" s="12"/>
      <c r="D15" s="90"/>
      <c r="E15" s="91"/>
      <c r="F15" s="91"/>
      <c r="G15" s="93"/>
      <c r="H15" s="96"/>
      <c r="I15" s="97"/>
      <c r="J15" s="94">
        <v>0</v>
      </c>
      <c r="K15" s="95"/>
    </row>
    <row r="16" spans="1:11" ht="15.75" customHeight="1" thickBot="1">
      <c r="A16" s="98" t="s">
        <v>13</v>
      </c>
      <c r="B16" s="99" t="s">
        <v>15</v>
      </c>
      <c r="C16" s="99"/>
      <c r="D16" s="100"/>
      <c r="E16" s="101"/>
      <c r="F16" s="101"/>
      <c r="G16" s="102"/>
      <c r="H16" s="103"/>
      <c r="I16" s="104"/>
      <c r="J16" s="105">
        <v>0</v>
      </c>
      <c r="K16" s="95"/>
    </row>
    <row r="17" spans="1:11" ht="7.5" customHeight="1" thickBot="1">
      <c r="A17" s="106"/>
      <c r="B17" s="107"/>
      <c r="C17" s="107"/>
      <c r="D17" s="108"/>
      <c r="E17" s="109"/>
      <c r="F17" s="109"/>
      <c r="G17" s="108"/>
      <c r="H17" s="110"/>
      <c r="I17" s="111"/>
      <c r="J17" s="112"/>
      <c r="K17" s="95"/>
    </row>
    <row r="18" spans="1:10" s="87" customFormat="1" ht="18" customHeight="1" thickBot="1">
      <c r="A18" s="113"/>
      <c r="B18" s="114" t="s">
        <v>16</v>
      </c>
      <c r="C18" s="114"/>
      <c r="D18" s="115"/>
      <c r="E18" s="116"/>
      <c r="F18" s="116"/>
      <c r="G18" s="115"/>
      <c r="H18" s="117"/>
      <c r="I18" s="117"/>
      <c r="J18" s="118" t="s">
        <v>19</v>
      </c>
    </row>
    <row r="19" spans="1:11" ht="28.5" customHeight="1">
      <c r="A19" s="7" t="s">
        <v>8</v>
      </c>
      <c r="B19" s="119" t="s">
        <v>38</v>
      </c>
      <c r="C19" s="8"/>
      <c r="D19" s="9"/>
      <c r="E19" s="14"/>
      <c r="F19" s="14"/>
      <c r="G19" s="9"/>
      <c r="H19" s="15"/>
      <c r="I19" s="15"/>
      <c r="J19" s="88">
        <v>477627.72</v>
      </c>
      <c r="K19" s="95" t="s">
        <v>62</v>
      </c>
    </row>
    <row r="20" spans="1:11" ht="30.75" customHeight="1" thickBot="1">
      <c r="A20" s="120" t="s">
        <v>9</v>
      </c>
      <c r="B20" s="121" t="s">
        <v>39</v>
      </c>
      <c r="C20" s="122"/>
      <c r="D20" s="123"/>
      <c r="E20" s="124"/>
      <c r="F20" s="124"/>
      <c r="G20" s="123"/>
      <c r="H20" s="125"/>
      <c r="I20" s="125"/>
      <c r="J20" s="126">
        <v>477627.72</v>
      </c>
      <c r="K20" s="95" t="s">
        <v>52</v>
      </c>
    </row>
    <row r="21" spans="1:10" s="128" customFormat="1" ht="24" customHeight="1" thickTop="1">
      <c r="A21" s="13" t="s">
        <v>49</v>
      </c>
      <c r="B21" s="176" t="s">
        <v>60</v>
      </c>
      <c r="C21" s="177"/>
      <c r="D21" s="177"/>
      <c r="E21" s="177"/>
      <c r="F21" s="130" t="s">
        <v>51</v>
      </c>
      <c r="G21" s="176" t="s">
        <v>63</v>
      </c>
      <c r="H21" s="177"/>
      <c r="I21" s="177"/>
      <c r="J21" s="177"/>
    </row>
    <row r="22" spans="1:10" s="128" customFormat="1" ht="10.5" customHeight="1">
      <c r="A22" s="13"/>
      <c r="B22" s="183" t="s">
        <v>74</v>
      </c>
      <c r="C22" s="184"/>
      <c r="D22" s="184"/>
      <c r="E22" s="184"/>
      <c r="F22" s="130"/>
      <c r="G22" s="183" t="s">
        <v>80</v>
      </c>
      <c r="H22" s="184"/>
      <c r="I22" s="184"/>
      <c r="J22" s="184"/>
    </row>
    <row r="23" spans="1:10" s="128" customFormat="1" ht="12" customHeight="1">
      <c r="A23" s="13"/>
      <c r="B23" s="183" t="s">
        <v>58</v>
      </c>
      <c r="C23" s="184"/>
      <c r="D23" s="184"/>
      <c r="E23" s="184"/>
      <c r="F23" s="132"/>
      <c r="G23" s="183" t="s">
        <v>58</v>
      </c>
      <c r="H23" s="184"/>
      <c r="I23" s="184"/>
      <c r="J23" s="184"/>
    </row>
    <row r="24" spans="1:10" s="128" customFormat="1" ht="12" customHeight="1">
      <c r="A24" s="13"/>
      <c r="B24" s="183" t="s">
        <v>75</v>
      </c>
      <c r="C24" s="184"/>
      <c r="D24" s="184"/>
      <c r="E24" s="184"/>
      <c r="F24" s="133"/>
      <c r="G24" s="186" t="s">
        <v>64</v>
      </c>
      <c r="H24" s="184"/>
      <c r="I24" s="184"/>
      <c r="J24" s="184"/>
    </row>
    <row r="25" spans="1:10" s="128" customFormat="1" ht="12" customHeight="1">
      <c r="A25" s="13"/>
      <c r="B25" s="183" t="s">
        <v>76</v>
      </c>
      <c r="C25" s="184"/>
      <c r="D25" s="184"/>
      <c r="E25" s="184"/>
      <c r="F25" s="133"/>
      <c r="G25" s="186" t="s">
        <v>65</v>
      </c>
      <c r="H25" s="184"/>
      <c r="I25" s="184"/>
      <c r="J25" s="184"/>
    </row>
    <row r="26" spans="1:10" s="128" customFormat="1" ht="18" customHeight="1">
      <c r="A26" s="13"/>
      <c r="B26" s="183" t="s">
        <v>59</v>
      </c>
      <c r="C26" s="183"/>
      <c r="D26" s="183"/>
      <c r="E26" s="183"/>
      <c r="F26" s="130"/>
      <c r="G26" s="183" t="s">
        <v>66</v>
      </c>
      <c r="H26" s="183"/>
      <c r="I26" s="183"/>
      <c r="J26" s="183"/>
    </row>
    <row r="27" spans="1:11" s="128" customFormat="1" ht="33" customHeight="1">
      <c r="A27" s="140" t="s">
        <v>50</v>
      </c>
      <c r="B27" s="175" t="s">
        <v>61</v>
      </c>
      <c r="C27" s="175"/>
      <c r="D27" s="175"/>
      <c r="E27" s="175"/>
      <c r="F27" s="139" t="s">
        <v>73</v>
      </c>
      <c r="G27" s="176" t="s">
        <v>71</v>
      </c>
      <c r="H27" s="177"/>
      <c r="I27" s="177"/>
      <c r="J27" s="177"/>
      <c r="K27" s="131"/>
    </row>
    <row r="28" spans="1:27" s="128" customFormat="1" ht="15.75" customHeight="1">
      <c r="A28" s="127"/>
      <c r="B28" s="188" t="s">
        <v>77</v>
      </c>
      <c r="C28" s="188"/>
      <c r="D28" s="188"/>
      <c r="E28" s="188"/>
      <c r="F28" s="129"/>
      <c r="G28" s="187" t="s">
        <v>67</v>
      </c>
      <c r="H28" s="187"/>
      <c r="I28" s="187"/>
      <c r="J28" s="187"/>
      <c r="K28" s="129"/>
      <c r="L28" s="129"/>
      <c r="M28" s="127"/>
      <c r="N28" s="129"/>
      <c r="O28" s="129"/>
      <c r="P28" s="129"/>
      <c r="Q28" s="127"/>
      <c r="R28" s="129"/>
      <c r="S28" s="129"/>
      <c r="T28"/>
      <c r="U28" s="13"/>
      <c r="V28" s="134"/>
      <c r="W28" s="135"/>
      <c r="X28" s="135"/>
      <c r="Y28" s="135"/>
      <c r="Z28" s="132"/>
      <c r="AA28" s="131"/>
    </row>
    <row r="29" spans="2:23" s="128" customFormat="1" ht="27" customHeight="1">
      <c r="B29" s="188" t="s">
        <v>58</v>
      </c>
      <c r="C29" s="189"/>
      <c r="D29" s="189"/>
      <c r="E29" s="189"/>
      <c r="G29" s="187" t="s">
        <v>68</v>
      </c>
      <c r="H29" s="187"/>
      <c r="I29" s="187"/>
      <c r="J29" s="187"/>
      <c r="Q29" s="13"/>
      <c r="R29" s="134"/>
      <c r="S29" s="135"/>
      <c r="T29" s="135"/>
      <c r="U29" s="135"/>
      <c r="V29" s="132"/>
      <c r="W29" s="131"/>
    </row>
    <row r="30" spans="2:19" s="128" customFormat="1" ht="58.5" customHeight="1">
      <c r="B30" s="183" t="s">
        <v>78</v>
      </c>
      <c r="C30" s="184"/>
      <c r="D30" s="184"/>
      <c r="E30" s="184"/>
      <c r="G30" s="176" t="s">
        <v>69</v>
      </c>
      <c r="H30" s="177"/>
      <c r="I30" s="177"/>
      <c r="J30" s="177"/>
      <c r="M30" s="13"/>
      <c r="N30" s="134"/>
      <c r="O30" s="135"/>
      <c r="P30" s="135"/>
      <c r="Q30" s="135"/>
      <c r="R30" s="132"/>
      <c r="S30" s="131"/>
    </row>
    <row r="31" spans="2:15" s="128" customFormat="1" ht="15" customHeight="1">
      <c r="B31" s="188" t="s">
        <v>79</v>
      </c>
      <c r="C31" s="189"/>
      <c r="D31" s="189"/>
      <c r="E31" s="189"/>
      <c r="G31" s="187" t="s">
        <v>72</v>
      </c>
      <c r="H31" s="187"/>
      <c r="I31" s="187"/>
      <c r="J31" s="187"/>
      <c r="K31" s="135"/>
      <c r="L31" s="135"/>
      <c r="M31" s="135"/>
      <c r="N31" s="132"/>
      <c r="O31" s="131"/>
    </row>
    <row r="32" spans="2:11" s="128" customFormat="1" ht="27" customHeight="1">
      <c r="B32" s="185" t="s">
        <v>59</v>
      </c>
      <c r="C32" s="185"/>
      <c r="D32" s="185"/>
      <c r="E32" s="185"/>
      <c r="F32" s="134"/>
      <c r="G32" s="187" t="s">
        <v>70</v>
      </c>
      <c r="H32" s="187"/>
      <c r="I32" s="187"/>
      <c r="J32" s="187"/>
      <c r="K32" s="131"/>
    </row>
    <row r="33" spans="1:10" s="128" customFormat="1" ht="11.25">
      <c r="A33" s="13"/>
      <c r="B33" s="136"/>
      <c r="E33" s="132"/>
      <c r="F33" s="132"/>
      <c r="J33" s="132"/>
    </row>
    <row r="34" spans="1:10" ht="12.75">
      <c r="A34" s="87"/>
      <c r="B34" s="4"/>
      <c r="E34" s="6"/>
      <c r="F34" s="6"/>
      <c r="J34" s="6"/>
    </row>
    <row r="35" spans="1:10" ht="12.75">
      <c r="A35" s="87"/>
      <c r="B35" s="4"/>
      <c r="E35" s="6"/>
      <c r="F35" s="6"/>
      <c r="J35" s="6"/>
    </row>
    <row r="36" spans="2:10" ht="12.75">
      <c r="B36" s="4"/>
      <c r="E36" s="6"/>
      <c r="F36" s="6"/>
      <c r="J36" s="6"/>
    </row>
    <row r="37" spans="2:10" ht="12.75">
      <c r="B37" s="4"/>
      <c r="E37" s="6"/>
      <c r="F37" s="6"/>
      <c r="J37" s="6"/>
    </row>
    <row r="38" spans="2:10" ht="12.75">
      <c r="B38" s="4"/>
      <c r="E38" s="6"/>
      <c r="F38" s="6"/>
      <c r="J38" s="6"/>
    </row>
    <row r="39" spans="2:10" ht="12.75">
      <c r="B39" s="4"/>
      <c r="E39" s="6"/>
      <c r="F39" s="6"/>
      <c r="J39" s="6"/>
    </row>
    <row r="40" spans="2:10" ht="12.75">
      <c r="B40" s="4"/>
      <c r="E40" s="6"/>
      <c r="F40" s="6"/>
      <c r="J40" s="6"/>
    </row>
    <row r="41" spans="2:10" ht="12.75">
      <c r="B41" s="4"/>
      <c r="E41" s="6"/>
      <c r="F41" s="6"/>
      <c r="J41" s="6"/>
    </row>
    <row r="42" spans="2:10" ht="12.75">
      <c r="B42" s="4"/>
      <c r="E42" s="6"/>
      <c r="F42" s="6"/>
      <c r="J42" s="6"/>
    </row>
    <row r="43" spans="2:10" ht="12.75">
      <c r="B43" s="4"/>
      <c r="E43" s="6"/>
      <c r="F43" s="6"/>
      <c r="J43" s="6"/>
    </row>
    <row r="44" spans="2:10" ht="12.75">
      <c r="B44" s="4"/>
      <c r="E44" s="6"/>
      <c r="F44" s="6"/>
      <c r="J44" s="6"/>
    </row>
    <row r="45" spans="2:10" ht="12.75">
      <c r="B45" s="4"/>
      <c r="E45" s="6"/>
      <c r="F45" s="6"/>
      <c r="J45" s="6"/>
    </row>
    <row r="46" spans="2:10" ht="12.75">
      <c r="B46" s="4"/>
      <c r="E46" s="6"/>
      <c r="F46" s="6"/>
      <c r="J46" s="6"/>
    </row>
    <row r="47" spans="2:10" ht="12.75">
      <c r="B47" s="4"/>
      <c r="E47" s="6"/>
      <c r="F47" s="6"/>
      <c r="J47" s="6"/>
    </row>
    <row r="48" spans="2:10" ht="12.75">
      <c r="B48" s="4"/>
      <c r="E48" s="6"/>
      <c r="F48" s="6"/>
      <c r="J48" s="6"/>
    </row>
    <row r="49" spans="2:10" ht="12.75">
      <c r="B49" s="4"/>
      <c r="E49" s="6"/>
      <c r="F49" s="6"/>
      <c r="J49" s="6"/>
    </row>
    <row r="50" spans="2:10" ht="12.75">
      <c r="B50" s="4"/>
      <c r="E50" s="6"/>
      <c r="F50" s="6"/>
      <c r="J50" s="6"/>
    </row>
    <row r="51" spans="2:10" ht="12.75">
      <c r="B51" s="4"/>
      <c r="E51" s="6"/>
      <c r="F51" s="6"/>
      <c r="J51" s="6"/>
    </row>
    <row r="52" spans="2:10" ht="12.75">
      <c r="B52" s="4"/>
      <c r="E52" s="6"/>
      <c r="F52" s="6"/>
      <c r="J52" s="6"/>
    </row>
    <row r="53" spans="2:10" ht="12.75">
      <c r="B53" s="4"/>
      <c r="E53" s="6"/>
      <c r="F53" s="6"/>
      <c r="J53" s="6"/>
    </row>
    <row r="54" spans="2:10" ht="12.75">
      <c r="B54" s="4"/>
      <c r="E54" s="6"/>
      <c r="F54" s="6"/>
      <c r="J54" s="6"/>
    </row>
    <row r="55" spans="2:10" ht="12.75">
      <c r="B55" s="4"/>
      <c r="E55" s="6"/>
      <c r="F55" s="6"/>
      <c r="J55" s="137"/>
    </row>
    <row r="56" spans="2:10" ht="12.75">
      <c r="B56" s="4"/>
      <c r="E56" s="6"/>
      <c r="F56" s="6"/>
      <c r="J56" s="137"/>
    </row>
    <row r="57" spans="2:10" ht="12.75">
      <c r="B57" s="4"/>
      <c r="E57" s="6"/>
      <c r="F57" s="6"/>
      <c r="J57" s="137"/>
    </row>
    <row r="58" spans="2:10" ht="12.75">
      <c r="B58" s="4"/>
      <c r="E58" s="6"/>
      <c r="F58" s="6"/>
      <c r="J58" s="137"/>
    </row>
    <row r="59" spans="2:10" ht="12.75">
      <c r="B59" s="4"/>
      <c r="E59" s="137"/>
      <c r="F59" s="137"/>
      <c r="J59" s="137"/>
    </row>
    <row r="60" spans="2:10" ht="12.75">
      <c r="B60" s="4"/>
      <c r="E60" s="137"/>
      <c r="F60" s="137"/>
      <c r="J60" s="137"/>
    </row>
    <row r="61" spans="2:10" ht="12.75">
      <c r="B61" s="4"/>
      <c r="E61" s="137"/>
      <c r="F61" s="137"/>
      <c r="J61" s="137"/>
    </row>
    <row r="62" spans="2:10" ht="12.75">
      <c r="B62" s="4"/>
      <c r="E62" s="137"/>
      <c r="F62" s="137"/>
      <c r="J62" s="137"/>
    </row>
    <row r="63" spans="2:10" ht="12.75">
      <c r="B63" s="4"/>
      <c r="E63" s="137"/>
      <c r="F63" s="137"/>
      <c r="J63" s="137"/>
    </row>
    <row r="64" spans="2:10" ht="12.75">
      <c r="B64" s="4"/>
      <c r="E64" s="137"/>
      <c r="F64" s="137"/>
      <c r="J64" s="137"/>
    </row>
    <row r="65" spans="2:10" ht="12.75">
      <c r="B65" s="4"/>
      <c r="E65" s="137"/>
      <c r="F65" s="137"/>
      <c r="J65" s="137"/>
    </row>
    <row r="66" spans="2:10" ht="12.75">
      <c r="B66" s="4"/>
      <c r="E66" s="137"/>
      <c r="F66" s="137"/>
      <c r="J66" s="137"/>
    </row>
    <row r="67" spans="2:10" ht="12.75">
      <c r="B67" s="4"/>
      <c r="E67" s="137"/>
      <c r="F67" s="137"/>
      <c r="J67" s="137"/>
    </row>
    <row r="68" spans="2:10" ht="12.75">
      <c r="B68" s="4"/>
      <c r="E68" s="137"/>
      <c r="F68" s="137"/>
      <c r="J68" s="137"/>
    </row>
    <row r="69" spans="2:10" ht="12.75">
      <c r="B69" s="4"/>
      <c r="E69" s="137"/>
      <c r="F69" s="137"/>
      <c r="J69" s="137"/>
    </row>
    <row r="70" spans="2:10" ht="12.75">
      <c r="B70" s="4"/>
      <c r="E70" s="137"/>
      <c r="F70" s="137"/>
      <c r="J70" s="137"/>
    </row>
    <row r="71" spans="2:10" ht="12.75">
      <c r="B71" s="4"/>
      <c r="E71" s="137"/>
      <c r="F71" s="137"/>
      <c r="J71" s="137"/>
    </row>
    <row r="72" spans="2:10" ht="12.75">
      <c r="B72" s="4"/>
      <c r="E72" s="137"/>
      <c r="F72" s="137"/>
      <c r="J72" s="137"/>
    </row>
    <row r="73" spans="5:10" ht="12.75">
      <c r="E73" s="137"/>
      <c r="F73" s="137"/>
      <c r="J73" s="137"/>
    </row>
    <row r="74" spans="5:10" ht="12.75">
      <c r="E74" s="137"/>
      <c r="F74" s="137"/>
      <c r="J74" s="137"/>
    </row>
    <row r="75" spans="5:10" ht="12.75">
      <c r="E75" s="137"/>
      <c r="F75" s="137"/>
      <c r="J75" s="137"/>
    </row>
    <row r="76" spans="5:10" ht="12.75">
      <c r="E76" s="137"/>
      <c r="F76" s="137"/>
      <c r="J76" s="137"/>
    </row>
    <row r="77" spans="5:10" ht="12.75">
      <c r="E77" s="137"/>
      <c r="F77" s="137"/>
      <c r="J77" s="137"/>
    </row>
    <row r="78" spans="5:10" ht="12.75">
      <c r="E78" s="137"/>
      <c r="F78" s="137"/>
      <c r="J78" s="137"/>
    </row>
    <row r="79" spans="5:10" ht="12.75">
      <c r="E79" s="137"/>
      <c r="F79" s="137"/>
      <c r="J79" s="137"/>
    </row>
    <row r="80" spans="5:10" ht="12.75">
      <c r="E80" s="137"/>
      <c r="F80" s="137"/>
      <c r="J80" s="137"/>
    </row>
    <row r="81" spans="5:6" ht="12.75">
      <c r="E81" s="137"/>
      <c r="F81" s="137"/>
    </row>
    <row r="82" spans="5:6" ht="12.75">
      <c r="E82" s="137"/>
      <c r="F82" s="137"/>
    </row>
    <row r="83" spans="5:6" ht="12.75">
      <c r="E83" s="137"/>
      <c r="F83" s="137"/>
    </row>
    <row r="84" spans="5:6" ht="12.75">
      <c r="E84" s="137"/>
      <c r="F84" s="137"/>
    </row>
    <row r="85" spans="5:6" ht="12.75">
      <c r="E85" s="137"/>
      <c r="F85" s="137"/>
    </row>
    <row r="86" spans="5:6" ht="12.75">
      <c r="E86" s="137"/>
      <c r="F86" s="137"/>
    </row>
    <row r="87" spans="5:6" ht="12.75">
      <c r="E87" s="137"/>
      <c r="F87" s="137"/>
    </row>
    <row r="88" spans="5:6" ht="12.75">
      <c r="E88" s="137"/>
      <c r="F88" s="137"/>
    </row>
    <row r="89" spans="5:6" ht="12.75">
      <c r="E89" s="137"/>
      <c r="F89" s="137"/>
    </row>
    <row r="90" spans="5:6" ht="12.75">
      <c r="E90" s="137"/>
      <c r="F90" s="137"/>
    </row>
    <row r="91" spans="5:6" ht="12.75">
      <c r="E91" s="137"/>
      <c r="F91" s="137"/>
    </row>
    <row r="92" spans="5:6" ht="12.75">
      <c r="E92" s="137"/>
      <c r="F92" s="137"/>
    </row>
    <row r="93" spans="5:6" ht="12.75">
      <c r="E93" s="137"/>
      <c r="F93" s="137"/>
    </row>
  </sheetData>
  <mergeCells count="39">
    <mergeCell ref="B28:E28"/>
    <mergeCell ref="B29:E29"/>
    <mergeCell ref="B30:E30"/>
    <mergeCell ref="G25:J25"/>
    <mergeCell ref="G26:J26"/>
    <mergeCell ref="G27:J27"/>
    <mergeCell ref="G28:J28"/>
    <mergeCell ref="I1:J2"/>
    <mergeCell ref="B23:E23"/>
    <mergeCell ref="J6:J7"/>
    <mergeCell ref="I6:I7"/>
    <mergeCell ref="H6:H7"/>
    <mergeCell ref="B22:E22"/>
    <mergeCell ref="E2:F2"/>
    <mergeCell ref="G21:J21"/>
    <mergeCell ref="G22:J22"/>
    <mergeCell ref="B32:E32"/>
    <mergeCell ref="G24:J24"/>
    <mergeCell ref="B24:E24"/>
    <mergeCell ref="G30:J30"/>
    <mergeCell ref="G31:J31"/>
    <mergeCell ref="G32:J32"/>
    <mergeCell ref="B25:E25"/>
    <mergeCell ref="B26:E26"/>
    <mergeCell ref="B31:E31"/>
    <mergeCell ref="G29:J29"/>
    <mergeCell ref="B27:E27"/>
    <mergeCell ref="B21:E21"/>
    <mergeCell ref="C4:H4"/>
    <mergeCell ref="C5:G5"/>
    <mergeCell ref="C6:C7"/>
    <mergeCell ref="D6:D7"/>
    <mergeCell ref="E6:E7"/>
    <mergeCell ref="G23:J23"/>
    <mergeCell ref="G6:G7"/>
    <mergeCell ref="A11:A13"/>
    <mergeCell ref="B11:B13"/>
    <mergeCell ref="A6:A7"/>
    <mergeCell ref="B6:B7"/>
  </mergeCells>
  <printOptions horizontalCentered="1"/>
  <pageMargins left="0.7874015748031497" right="0.7874015748031497" top="0.984251968503937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Gminy Ustronie Morskie</dc:creator>
  <cp:keywords/>
  <dc:description/>
  <cp:lastModifiedBy>Jolanta Włodarek</cp:lastModifiedBy>
  <cp:lastPrinted>2008-03-07T10:21:56Z</cp:lastPrinted>
  <dcterms:created xsi:type="dcterms:W3CDTF">1998-03-31T05:55:36Z</dcterms:created>
  <dcterms:modified xsi:type="dcterms:W3CDTF">2008-03-10T09:38:30Z</dcterms:modified>
  <cp:category/>
  <cp:version/>
  <cp:contentType/>
  <cp:contentStatus/>
</cp:coreProperties>
</file>