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>
    <definedName name="_xlnm.Print_Area" localSheetId="0">'Arkusz1'!$A$1:$L$21</definedName>
  </definedNames>
  <calcPr fullCalcOnLoad="1"/>
</workbook>
</file>

<file path=xl/sharedStrings.xml><?xml version="1.0" encoding="utf-8"?>
<sst xmlns="http://schemas.openxmlformats.org/spreadsheetml/2006/main" count="30" uniqueCount="30">
  <si>
    <t>Załącznik Nr 6.</t>
  </si>
  <si>
    <r>
      <t>do Uchwały Nr V</t>
    </r>
    <r>
      <rPr>
        <b/>
        <sz val="10"/>
        <rFont val="Times New Roman"/>
        <family val="1"/>
      </rPr>
      <t>/14/ 2007</t>
    </r>
  </si>
  <si>
    <t>Rady Gminy Ustronie Morskie</t>
  </si>
  <si>
    <t xml:space="preserve"> z dnia 26 stycznia 2007 r.</t>
  </si>
  <si>
    <t xml:space="preserve">DOCHODY  I  WYDATKI ZWIĄZANE   Z  REALIZACJĄ ZADAŃ    Z  ZAKRESU ADMINISTRACJI RZĄDOWEJ  </t>
  </si>
  <si>
    <r>
      <t xml:space="preserve">I  INNYCH  ZADAŃ  ZLECONYCH  ORĘBNYMI USTAWAMI  W </t>
    </r>
    <r>
      <rPr>
        <b/>
        <i/>
        <sz val="16"/>
        <color indexed="8"/>
        <rFont val="Monotype Corsiva"/>
        <family val="4"/>
      </rPr>
      <t xml:space="preserve">2007 </t>
    </r>
    <r>
      <rPr>
        <b/>
        <sz val="16"/>
        <color indexed="8"/>
        <rFont val="Franklin Gothic Medium Cond"/>
        <family val="2"/>
      </rPr>
      <t>R.</t>
    </r>
  </si>
  <si>
    <t xml:space="preserve">w  złotych:  </t>
  </si>
  <si>
    <t>Wydatki ogółem</t>
  </si>
  <si>
    <t xml:space="preserve">z tego: </t>
  </si>
  <si>
    <t>Wydatki bieżące</t>
  </si>
  <si>
    <t xml:space="preserve">w tym: </t>
  </si>
  <si>
    <t>Dz.</t>
  </si>
  <si>
    <t>Rozdz.</t>
  </si>
  <si>
    <t xml:space="preserve">Par. </t>
  </si>
  <si>
    <t>Nazwa podziałki klasyfikacji budżetowej</t>
  </si>
  <si>
    <t>Przewidywane wykonanie 2006</t>
  </si>
  <si>
    <t>Dotacje ogółem</t>
  </si>
  <si>
    <t>Wynagrodzenia</t>
  </si>
  <si>
    <t>Pochodne od wynagrodzeń</t>
  </si>
  <si>
    <t>Świadczenia społeczne</t>
  </si>
  <si>
    <t>Wydatki majątkowe</t>
  </si>
  <si>
    <t>ADMINISTRCJA PUBLICZNA</t>
  </si>
  <si>
    <t>Dotacja celowa USC</t>
  </si>
  <si>
    <t>URZĘDY NACZELNYCH ORGANÓW WŁADZY PAŃSTWOWEJ, KONTROLI I OCHRONY O PRAWA ...</t>
  </si>
  <si>
    <t>Dotacja celowa-spisy wyborców</t>
  </si>
  <si>
    <t>POMOC SPOŁECZNA</t>
  </si>
  <si>
    <t>Świadczenia rodzinne oraz składki na ubezpieczenia emerytalne i rentowe z ubezp.społecznego</t>
  </si>
  <si>
    <t xml:space="preserve">Dotacja celowa – składki na ub.zdrowotne </t>
  </si>
  <si>
    <t>Dotacja celowa – zasiłki i pomoc w naturze oraz skł.na ub.społ.</t>
  </si>
  <si>
    <t>OGÓŁEM: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</si>
</sst>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"/>
    <numFmt numFmtId="166" formatCode="0000"/>
    <numFmt numFmtId="167" formatCode="#,##0"/>
  </numFmts>
  <fonts count="30">
    <font>
      <sz val="10"/>
      <name val="Arial"/>
      <family val="2"/>
    </font>
    <font>
      <b/>
      <sz val="10"/>
      <color indexed="8"/>
      <name val="Garamond"/>
      <family val="1"/>
    </font>
    <font>
      <b/>
      <u val="single"/>
      <sz val="10"/>
      <name val="Book Antiqua"/>
      <family val="1"/>
    </font>
    <font>
      <sz val="10"/>
      <color indexed="8"/>
      <name val="msmincho"/>
      <family val="0"/>
    </font>
    <font>
      <sz val="9"/>
      <color indexed="8"/>
      <name val="msmincho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8"/>
      <name val="Franklin Gothic Medium Cond"/>
      <family val="2"/>
    </font>
    <font>
      <b/>
      <i/>
      <sz val="16"/>
      <color indexed="8"/>
      <name val="Monotype Corsiva"/>
      <family val="4"/>
    </font>
    <font>
      <b/>
      <sz val="12"/>
      <color indexed="8"/>
      <name val="Verdana-Bold"/>
      <family val="0"/>
    </font>
    <font>
      <sz val="10"/>
      <name val="Poor Richard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9"/>
      <name val="Poor Richard"/>
      <family val="1"/>
    </font>
    <font>
      <sz val="9"/>
      <name val="Poor Richard"/>
      <family val="1"/>
    </font>
    <font>
      <b/>
      <sz val="14"/>
      <name val="Bodoni MT"/>
      <family val="1"/>
    </font>
    <font>
      <sz val="11"/>
      <name val="Book Antiqua"/>
      <family val="1"/>
    </font>
    <font>
      <b/>
      <i/>
      <sz val="12"/>
      <name val="Monotype Corsiva"/>
      <family val="4"/>
    </font>
    <font>
      <b/>
      <sz val="15"/>
      <name val="Book Antiqua"/>
      <family val="1"/>
    </font>
    <font>
      <b/>
      <sz val="11"/>
      <name val="Poor Richard"/>
      <family val="1"/>
    </font>
    <font>
      <b/>
      <sz val="12"/>
      <name val="Verdana-Bold"/>
      <family val="0"/>
    </font>
    <font>
      <sz val="11"/>
      <name val="Times New Roman"/>
      <family val="1"/>
    </font>
    <font>
      <sz val="13"/>
      <name val="Book Antiqua"/>
      <family val="1"/>
    </font>
    <font>
      <sz val="11"/>
      <name val="Poor Richard"/>
      <family val="1"/>
    </font>
    <font>
      <b/>
      <sz val="10"/>
      <name val="Arial"/>
      <family val="2"/>
    </font>
    <font>
      <b/>
      <i/>
      <sz val="20"/>
      <name val="Monotype Corsiva"/>
      <family val="4"/>
    </font>
    <font>
      <b/>
      <i/>
      <sz val="14"/>
      <name val="Monotype Corsiva"/>
      <family val="4"/>
    </font>
    <font>
      <sz val="10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10" fillId="0" borderId="0" xfId="0" applyFont="1" applyAlignment="1">
      <alignment horizontal="right"/>
    </xf>
    <xf numFmtId="164" fontId="0" fillId="0" borderId="1" xfId="0" applyBorder="1" applyAlignment="1">
      <alignment/>
    </xf>
    <xf numFmtId="164" fontId="11" fillId="2" borderId="2" xfId="0" applyFont="1" applyFill="1" applyBorder="1" applyAlignment="1">
      <alignment horizontal="justify" vertical="center"/>
    </xf>
    <xf numFmtId="164" fontId="12" fillId="0" borderId="3" xfId="0" applyFont="1" applyBorder="1" applyAlignment="1">
      <alignment horizontal="center"/>
    </xf>
    <xf numFmtId="164" fontId="13" fillId="2" borderId="4" xfId="0" applyFont="1" applyFill="1" applyBorder="1" applyAlignment="1">
      <alignment horizontal="justify" vertical="center"/>
    </xf>
    <xf numFmtId="164" fontId="13" fillId="0" borderId="5" xfId="0" applyFont="1" applyBorder="1" applyAlignment="1">
      <alignment horizontal="center"/>
    </xf>
    <xf numFmtId="164" fontId="11" fillId="3" borderId="6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4" fillId="3" borderId="2" xfId="0" applyFont="1" applyFill="1" applyBorder="1" applyAlignment="1">
      <alignment horizontal="justify" vertical="center"/>
    </xf>
    <xf numFmtId="164" fontId="5" fillId="3" borderId="2" xfId="0" applyFont="1" applyFill="1" applyBorder="1" applyAlignment="1">
      <alignment horizontal="justify" vertical="center"/>
    </xf>
    <xf numFmtId="164" fontId="14" fillId="2" borderId="2" xfId="0" applyFont="1" applyFill="1" applyBorder="1" applyAlignment="1">
      <alignment horizontal="justify" vertical="center"/>
    </xf>
    <xf numFmtId="164" fontId="6" fillId="2" borderId="8" xfId="0" applyFont="1" applyFill="1" applyBorder="1" applyAlignment="1">
      <alignment horizontal="justify" vertical="center"/>
    </xf>
    <xf numFmtId="164" fontId="6" fillId="2" borderId="5" xfId="0" applyFont="1" applyFill="1" applyBorder="1" applyAlignment="1">
      <alignment horizontal="justify" vertical="center"/>
    </xf>
    <xf numFmtId="164" fontId="15" fillId="3" borderId="9" xfId="0" applyFont="1" applyFill="1" applyBorder="1" applyAlignment="1">
      <alignment horizontal="center" vertical="center"/>
    </xf>
    <xf numFmtId="164" fontId="15" fillId="3" borderId="2" xfId="0" applyFont="1" applyFill="1" applyBorder="1" applyAlignment="1">
      <alignment horizontal="center" vertical="center"/>
    </xf>
    <xf numFmtId="164" fontId="16" fillId="3" borderId="2" xfId="0" applyFont="1" applyFill="1" applyBorder="1" applyAlignment="1">
      <alignment horizontal="center" vertical="center"/>
    </xf>
    <xf numFmtId="164" fontId="15" fillId="3" borderId="3" xfId="0" applyFont="1" applyFill="1" applyBorder="1" applyAlignment="1">
      <alignment horizontal="center" vertical="center"/>
    </xf>
    <xf numFmtId="165" fontId="17" fillId="0" borderId="10" xfId="0" applyNumberFormat="1" applyFont="1" applyBorder="1" applyAlignment="1">
      <alignment vertical="center"/>
    </xf>
    <xf numFmtId="164" fontId="18" fillId="0" borderId="11" xfId="0" applyFont="1" applyBorder="1" applyAlignment="1">
      <alignment vertical="center"/>
    </xf>
    <xf numFmtId="166" fontId="18" fillId="0" borderId="12" xfId="0" applyNumberFormat="1" applyFont="1" applyBorder="1" applyAlignment="1">
      <alignment horizontal="center" vertical="center"/>
    </xf>
    <xf numFmtId="164" fontId="19" fillId="0" borderId="13" xfId="0" applyFont="1" applyBorder="1" applyAlignment="1">
      <alignment horizontal="justify" vertical="center"/>
    </xf>
    <xf numFmtId="167" fontId="12" fillId="0" borderId="8" xfId="0" applyNumberFormat="1" applyFont="1" applyBorder="1" applyAlignment="1">
      <alignment vertical="center"/>
    </xf>
    <xf numFmtId="167" fontId="20" fillId="3" borderId="8" xfId="0" applyNumberFormat="1" applyFont="1" applyFill="1" applyBorder="1" applyAlignment="1">
      <alignment vertical="center"/>
    </xf>
    <xf numFmtId="167" fontId="21" fillId="3" borderId="8" xfId="0" applyNumberFormat="1" applyFont="1" applyFill="1" applyBorder="1" applyAlignment="1">
      <alignment vertical="center"/>
    </xf>
    <xf numFmtId="167" fontId="21" fillId="3" borderId="5" xfId="0" applyNumberFormat="1" applyFont="1" applyFill="1" applyBorder="1" applyAlignment="1">
      <alignment vertical="center"/>
    </xf>
    <xf numFmtId="165" fontId="22" fillId="0" borderId="14" xfId="0" applyNumberFormat="1" applyFont="1" applyBorder="1" applyAlignment="1">
      <alignment vertical="center"/>
    </xf>
    <xf numFmtId="164" fontId="18" fillId="0" borderId="15" xfId="0" applyFont="1" applyBorder="1" applyAlignment="1">
      <alignment vertical="center"/>
    </xf>
    <xf numFmtId="166" fontId="18" fillId="0" borderId="8" xfId="0" applyNumberFormat="1" applyFont="1" applyBorder="1" applyAlignment="1">
      <alignment horizontal="center" vertical="center"/>
    </xf>
    <xf numFmtId="164" fontId="23" fillId="0" borderId="8" xfId="0" applyFont="1" applyBorder="1" applyAlignment="1">
      <alignment vertical="center"/>
    </xf>
    <xf numFmtId="167" fontId="23" fillId="0" borderId="8" xfId="0" applyNumberFormat="1" applyFont="1" applyBorder="1" applyAlignment="1">
      <alignment vertical="center"/>
    </xf>
    <xf numFmtId="167" fontId="24" fillId="3" borderId="8" xfId="0" applyNumberFormat="1" applyFont="1" applyFill="1" applyBorder="1" applyAlignment="1">
      <alignment vertical="center"/>
    </xf>
    <xf numFmtId="167" fontId="25" fillId="3" borderId="8" xfId="0" applyNumberFormat="1" applyFont="1" applyFill="1" applyBorder="1" applyAlignment="1">
      <alignment vertical="center"/>
    </xf>
    <xf numFmtId="167" fontId="25" fillId="3" borderId="5" xfId="0" applyNumberFormat="1" applyFont="1" applyFill="1" applyBorder="1" applyAlignment="1">
      <alignment vertical="center"/>
    </xf>
    <xf numFmtId="165" fontId="22" fillId="0" borderId="16" xfId="0" applyNumberFormat="1" applyFont="1" applyBorder="1" applyAlignment="1">
      <alignment vertical="center"/>
    </xf>
    <xf numFmtId="164" fontId="18" fillId="0" borderId="17" xfId="0" applyFont="1" applyBorder="1" applyAlignment="1">
      <alignment vertical="center"/>
    </xf>
    <xf numFmtId="164" fontId="23" fillId="0" borderId="8" xfId="0" applyFont="1" applyBorder="1" applyAlignment="1">
      <alignment horizontal="justify" vertical="center"/>
    </xf>
    <xf numFmtId="164" fontId="26" fillId="3" borderId="16" xfId="0" applyFont="1" applyFill="1" applyBorder="1" applyAlignment="1">
      <alignment horizontal="left" vertical="center"/>
    </xf>
    <xf numFmtId="164" fontId="27" fillId="3" borderId="6" xfId="0" applyFont="1" applyFill="1" applyBorder="1" applyAlignment="1">
      <alignment horizontal="center" vertical="center"/>
    </xf>
    <xf numFmtId="167" fontId="28" fillId="3" borderId="7" xfId="0" applyNumberFormat="1" applyFont="1" applyFill="1" applyBorder="1" applyAlignment="1">
      <alignment vertical="center"/>
    </xf>
    <xf numFmtId="167" fontId="28" fillId="3" borderId="18" xfId="0" applyNumberFormat="1" applyFont="1" applyFill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vertical="center"/>
    </xf>
    <xf numFmtId="166" fontId="18" fillId="3" borderId="0" xfId="0" applyNumberFormat="1" applyFont="1" applyFill="1" applyBorder="1" applyAlignment="1">
      <alignment vertical="center"/>
    </xf>
    <xf numFmtId="164" fontId="23" fillId="3" borderId="0" xfId="0" applyFont="1" applyFill="1" applyBorder="1" applyAlignment="1">
      <alignment horizontal="justify" vertical="center"/>
    </xf>
    <xf numFmtId="167" fontId="28" fillId="3" borderId="0" xfId="0" applyNumberFormat="1" applyFont="1" applyFill="1" applyBorder="1" applyAlignment="1">
      <alignment vertical="center"/>
    </xf>
    <xf numFmtId="167" fontId="29" fillId="3" borderId="0" xfId="0" applyNumberFormat="1" applyFont="1" applyFill="1" applyBorder="1" applyAlignment="1">
      <alignment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workbookViewId="0" topLeftCell="A1">
      <selection activeCell="K18" sqref="K18"/>
    </sheetView>
  </sheetViews>
  <sheetFormatPr defaultColWidth="12.57421875" defaultRowHeight="12.75"/>
  <cols>
    <col min="1" max="1" width="4.8515625" style="0" customWidth="1"/>
    <col min="2" max="2" width="6.7109375" style="0" customWidth="1"/>
    <col min="3" max="3" width="6.00390625" style="0" customWidth="1"/>
    <col min="4" max="4" width="29.00390625" style="0" customWidth="1"/>
    <col min="5" max="5" width="11.57421875" style="0" customWidth="1"/>
    <col min="6" max="7" width="12.57421875" style="0" customWidth="1"/>
    <col min="9" max="9" width="13.28125" style="0" customWidth="1"/>
    <col min="10" max="10" width="12.140625" style="0" customWidth="1"/>
    <col min="11" max="11" width="12.57421875" style="0" customWidth="1"/>
    <col min="13" max="16384" width="11.57421875" style="0" customWidth="1"/>
  </cols>
  <sheetData>
    <row r="1" spans="4:12" ht="12.75">
      <c r="D1" s="1"/>
      <c r="F1" s="2"/>
      <c r="G1" s="2"/>
      <c r="H1" s="2"/>
      <c r="I1" s="2"/>
      <c r="K1" s="2" t="s">
        <v>0</v>
      </c>
      <c r="L1" s="2"/>
    </row>
    <row r="2" spans="4:12" ht="12.75">
      <c r="D2" s="3"/>
      <c r="F2" s="4"/>
      <c r="G2" s="4"/>
      <c r="H2" s="4"/>
      <c r="I2" s="4"/>
      <c r="J2" s="5" t="s">
        <v>1</v>
      </c>
      <c r="K2" s="5"/>
      <c r="L2" s="5"/>
    </row>
    <row r="3" spans="4:12" ht="12.75">
      <c r="D3" s="3"/>
      <c r="F3" s="4"/>
      <c r="G3" s="4"/>
      <c r="H3" s="4"/>
      <c r="I3" s="4"/>
      <c r="J3" s="5" t="s">
        <v>2</v>
      </c>
      <c r="K3" s="5"/>
      <c r="L3" s="5"/>
    </row>
    <row r="4" spans="4:12" ht="12.75">
      <c r="D4" s="3"/>
      <c r="E4" s="5"/>
      <c r="F4" s="3"/>
      <c r="G4" s="3"/>
      <c r="H4" s="3"/>
      <c r="I4" s="5"/>
      <c r="J4" s="5" t="s">
        <v>3</v>
      </c>
      <c r="K4" s="5"/>
      <c r="L4" s="5"/>
    </row>
    <row r="5" spans="1:11" ht="22.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5.75" customHeight="1">
      <c r="A7" s="7"/>
      <c r="L7" s="8" t="s">
        <v>6</v>
      </c>
    </row>
    <row r="8" spans="1:12" ht="15.75" customHeight="1">
      <c r="A8" s="7"/>
      <c r="F8" s="9"/>
      <c r="G8" s="10" t="s">
        <v>7</v>
      </c>
      <c r="H8" s="11" t="s">
        <v>8</v>
      </c>
      <c r="I8" s="11"/>
      <c r="J8" s="11"/>
      <c r="K8" s="11"/>
      <c r="L8" s="11"/>
    </row>
    <row r="9" spans="1:12" ht="15.75" customHeight="1">
      <c r="A9" s="7"/>
      <c r="F9" s="9"/>
      <c r="G9" s="10"/>
      <c r="H9" s="12" t="s">
        <v>9</v>
      </c>
      <c r="I9" s="13" t="s">
        <v>10</v>
      </c>
      <c r="J9" s="13"/>
      <c r="K9" s="13"/>
      <c r="L9" s="13"/>
    </row>
    <row r="10" spans="1:12" ht="42" customHeight="1">
      <c r="A10" s="14" t="s">
        <v>11</v>
      </c>
      <c r="B10" s="15" t="s">
        <v>12</v>
      </c>
      <c r="C10" s="15" t="s">
        <v>13</v>
      </c>
      <c r="D10" s="16" t="s">
        <v>14</v>
      </c>
      <c r="E10" s="17" t="s">
        <v>15</v>
      </c>
      <c r="F10" s="18" t="s">
        <v>16</v>
      </c>
      <c r="G10" s="10"/>
      <c r="H10" s="12"/>
      <c r="I10" s="19" t="s">
        <v>17</v>
      </c>
      <c r="J10" s="19" t="s">
        <v>18</v>
      </c>
      <c r="K10" s="19" t="s">
        <v>19</v>
      </c>
      <c r="L10" s="20" t="s">
        <v>20</v>
      </c>
    </row>
    <row r="11" spans="1:12" ht="12.75">
      <c r="A11" s="21">
        <v>1</v>
      </c>
      <c r="B11" s="22">
        <v>2</v>
      </c>
      <c r="C11" s="22">
        <v>3</v>
      </c>
      <c r="D11" s="22">
        <v>4</v>
      </c>
      <c r="E11" s="23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4">
        <v>12</v>
      </c>
    </row>
    <row r="12" spans="1:12" ht="26.25" customHeight="1">
      <c r="A12" s="25">
        <v>750</v>
      </c>
      <c r="B12" s="26">
        <v>75011</v>
      </c>
      <c r="C12" s="27"/>
      <c r="D12" s="28" t="s">
        <v>21</v>
      </c>
      <c r="E12" s="29">
        <f>E13</f>
        <v>45000</v>
      </c>
      <c r="F12" s="30">
        <f>F13</f>
        <v>45000</v>
      </c>
      <c r="G12" s="30">
        <f>G13</f>
        <v>45000</v>
      </c>
      <c r="H12" s="30">
        <f>H13</f>
        <v>45000</v>
      </c>
      <c r="I12" s="31">
        <f>I13</f>
        <v>37600</v>
      </c>
      <c r="J12" s="31">
        <f>J13</f>
        <v>7400</v>
      </c>
      <c r="K12" s="31">
        <f>K13</f>
        <v>0</v>
      </c>
      <c r="L12" s="32">
        <f>L13</f>
        <v>0</v>
      </c>
    </row>
    <row r="13" spans="1:12" ht="25.5" customHeight="1">
      <c r="A13" s="33"/>
      <c r="B13" s="34"/>
      <c r="C13" s="35">
        <v>2010</v>
      </c>
      <c r="D13" s="36" t="s">
        <v>22</v>
      </c>
      <c r="E13" s="37">
        <v>45000</v>
      </c>
      <c r="F13" s="38">
        <v>45000</v>
      </c>
      <c r="G13" s="38">
        <f>H13</f>
        <v>45000</v>
      </c>
      <c r="H13" s="38">
        <f>SUM(I13:J13)</f>
        <v>45000</v>
      </c>
      <c r="I13" s="39">
        <v>37600</v>
      </c>
      <c r="J13" s="39">
        <v>7400</v>
      </c>
      <c r="K13" s="39">
        <v>0</v>
      </c>
      <c r="L13" s="40">
        <v>0</v>
      </c>
    </row>
    <row r="14" spans="1:12" ht="72.75" customHeight="1">
      <c r="A14" s="25">
        <v>751</v>
      </c>
      <c r="B14" s="26">
        <v>75101</v>
      </c>
      <c r="C14" s="27"/>
      <c r="D14" s="28" t="s">
        <v>23</v>
      </c>
      <c r="E14" s="29">
        <f>E15</f>
        <v>581</v>
      </c>
      <c r="F14" s="30">
        <f>F15</f>
        <v>567</v>
      </c>
      <c r="G14" s="30">
        <f>G15</f>
        <v>567</v>
      </c>
      <c r="H14" s="30">
        <f>H15</f>
        <v>567</v>
      </c>
      <c r="I14" s="31">
        <f>I15</f>
        <v>0</v>
      </c>
      <c r="J14" s="31">
        <f>J15</f>
        <v>0</v>
      </c>
      <c r="K14" s="31">
        <f>K15</f>
        <v>0</v>
      </c>
      <c r="L14" s="32">
        <f>L15</f>
        <v>0</v>
      </c>
    </row>
    <row r="15" spans="1:12" ht="27" customHeight="1">
      <c r="A15" s="33"/>
      <c r="B15" s="34"/>
      <c r="C15" s="35">
        <v>2010</v>
      </c>
      <c r="D15" s="36" t="s">
        <v>24</v>
      </c>
      <c r="E15" s="37">
        <v>581</v>
      </c>
      <c r="F15" s="38">
        <v>567</v>
      </c>
      <c r="G15" s="38">
        <f>H15</f>
        <v>567</v>
      </c>
      <c r="H15" s="38">
        <v>567</v>
      </c>
      <c r="I15" s="39">
        <v>0</v>
      </c>
      <c r="J15" s="39">
        <v>0</v>
      </c>
      <c r="K15" s="39">
        <v>0</v>
      </c>
      <c r="L15" s="40">
        <v>0</v>
      </c>
    </row>
    <row r="16" spans="1:12" ht="36.75" customHeight="1">
      <c r="A16" s="25">
        <v>852</v>
      </c>
      <c r="B16" s="26"/>
      <c r="C16" s="27"/>
      <c r="D16" s="28" t="s">
        <v>25</v>
      </c>
      <c r="E16" s="29">
        <f>SUM(E17:E19)</f>
        <v>1055939</v>
      </c>
      <c r="F16" s="30">
        <f>SUM(F17:F19)</f>
        <v>1160000</v>
      </c>
      <c r="G16" s="30">
        <f>SUM(G17:G19)</f>
        <v>1160000</v>
      </c>
      <c r="H16" s="30">
        <f>SUM(H17:H19)</f>
        <v>1160000</v>
      </c>
      <c r="I16" s="31">
        <f>SUM(I17:I19)</f>
        <v>0</v>
      </c>
      <c r="J16" s="31">
        <f>SUM(J17:J19)</f>
        <v>0</v>
      </c>
      <c r="K16" s="31">
        <f>SUM(K17:K19)</f>
        <v>1160000</v>
      </c>
      <c r="L16" s="32">
        <f>SUM(L17:L19)</f>
        <v>0</v>
      </c>
    </row>
    <row r="17" spans="1:12" ht="54" customHeight="1">
      <c r="A17" s="41"/>
      <c r="B17" s="42">
        <v>85212</v>
      </c>
      <c r="C17" s="35">
        <v>2010</v>
      </c>
      <c r="D17" s="43" t="s">
        <v>26</v>
      </c>
      <c r="E17" s="37">
        <v>1016132</v>
      </c>
      <c r="F17" s="38">
        <v>1121000</v>
      </c>
      <c r="G17" s="38">
        <f>H17</f>
        <v>1121000</v>
      </c>
      <c r="H17" s="38">
        <f>SUM(I17:K17)</f>
        <v>1121000</v>
      </c>
      <c r="I17" s="39">
        <v>0</v>
      </c>
      <c r="J17" s="39">
        <v>0</v>
      </c>
      <c r="K17" s="39">
        <v>1121000</v>
      </c>
      <c r="L17" s="40">
        <v>0</v>
      </c>
    </row>
    <row r="18" spans="1:12" ht="27.75" customHeight="1">
      <c r="A18" s="44"/>
      <c r="B18" s="26">
        <v>85213</v>
      </c>
      <c r="C18" s="35">
        <v>2010</v>
      </c>
      <c r="D18" s="43" t="s">
        <v>27</v>
      </c>
      <c r="E18" s="37">
        <v>7493</v>
      </c>
      <c r="F18" s="38">
        <v>8000</v>
      </c>
      <c r="G18" s="38">
        <f>H18</f>
        <v>8000</v>
      </c>
      <c r="H18" s="38">
        <v>8000</v>
      </c>
      <c r="I18" s="39">
        <v>0</v>
      </c>
      <c r="J18" s="39">
        <v>0</v>
      </c>
      <c r="K18" s="39">
        <v>8000</v>
      </c>
      <c r="L18" s="40">
        <v>0</v>
      </c>
    </row>
    <row r="19" spans="1:12" ht="27.75" customHeight="1">
      <c r="A19" s="44"/>
      <c r="B19" s="26">
        <v>85214</v>
      </c>
      <c r="C19" s="35">
        <v>2010</v>
      </c>
      <c r="D19" s="43" t="s">
        <v>28</v>
      </c>
      <c r="E19" s="37">
        <v>32314</v>
      </c>
      <c r="F19" s="38">
        <v>31000</v>
      </c>
      <c r="G19" s="38">
        <f>H19</f>
        <v>31000</v>
      </c>
      <c r="H19" s="38">
        <v>31000</v>
      </c>
      <c r="I19" s="39">
        <v>0</v>
      </c>
      <c r="J19" s="39">
        <v>0</v>
      </c>
      <c r="K19" s="39">
        <v>31000</v>
      </c>
      <c r="L19" s="40">
        <v>0</v>
      </c>
    </row>
    <row r="20" spans="1:12" ht="26.25" customHeight="1">
      <c r="A20" s="45" t="s">
        <v>29</v>
      </c>
      <c r="B20" s="45"/>
      <c r="C20" s="45"/>
      <c r="D20" s="45"/>
      <c r="E20" s="46">
        <f>SUM(E16,E14,E12)</f>
        <v>1101520</v>
      </c>
      <c r="F20" s="46">
        <f>SUM(F16,F14,F12)</f>
        <v>1205567</v>
      </c>
      <c r="G20" s="46">
        <f>SUM(G16,G14,G12)</f>
        <v>1205567</v>
      </c>
      <c r="H20" s="46">
        <f>SUM(H16,H14,H12)</f>
        <v>1205567</v>
      </c>
      <c r="I20" s="46">
        <f>SUM(I16,I14,I12)</f>
        <v>37600</v>
      </c>
      <c r="J20" s="46">
        <f>SUM(J16,J14,J12)</f>
        <v>7400</v>
      </c>
      <c r="K20" s="46">
        <f>SUM(K16,K14,K12)</f>
        <v>1160000</v>
      </c>
      <c r="L20" s="47">
        <f>SUM(L16,L14,L12)</f>
        <v>0</v>
      </c>
    </row>
    <row r="21" spans="1:12" ht="19.5" customHeight="1">
      <c r="A21" s="48"/>
      <c r="B21" s="49"/>
      <c r="C21" s="50"/>
      <c r="D21" s="51"/>
      <c r="E21" s="52"/>
      <c r="F21" s="52"/>
      <c r="G21" s="52"/>
      <c r="H21" s="52"/>
      <c r="I21" s="52"/>
      <c r="J21" s="52"/>
      <c r="K21" s="52"/>
      <c r="L21" s="53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1">
    <mergeCell ref="K1:L1"/>
    <mergeCell ref="J2:L2"/>
    <mergeCell ref="J3:L3"/>
    <mergeCell ref="J4:L4"/>
    <mergeCell ref="A5:K5"/>
    <mergeCell ref="A6:K6"/>
    <mergeCell ref="G8:G10"/>
    <mergeCell ref="H8:L8"/>
    <mergeCell ref="H9:H10"/>
    <mergeCell ref="I9:L9"/>
    <mergeCell ref="A20:D20"/>
  </mergeCells>
  <printOptions/>
  <pageMargins left="0.7083333333333334" right="0.7083333333333334" top="1.3777777777777778" bottom="0.31527777777777777" header="0.5118055555555556" footer="0.5118055555555556"/>
  <pageSetup firstPageNumber="1" useFirstPageNumber="1" horizontalDpi="300" verticalDpi="300" orientation="landscape" paperSize="9" scale="83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2007-02-03T08:52:58Z</cp:lastPrinted>
  <dcterms:created xsi:type="dcterms:W3CDTF">2004-08-10T20:16:58Z</dcterms:created>
  <dcterms:modified xsi:type="dcterms:W3CDTF">2007-02-03T08:53:01Z</dcterms:modified>
  <cp:category/>
  <cp:version/>
  <cp:contentType/>
  <cp:contentStatus/>
  <cp:revision>40</cp:revision>
</cp:coreProperties>
</file>