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'Arkusz1'!$A$1:$N$135</definedName>
  </definedNames>
  <calcPr fullCalcOnLoad="1"/>
</workbook>
</file>

<file path=xl/sharedStrings.xml><?xml version="1.0" encoding="utf-8"?>
<sst xmlns="http://schemas.openxmlformats.org/spreadsheetml/2006/main" count="250" uniqueCount="69">
  <si>
    <t>Limity wydatków Gminy Ustronie Morskie</t>
  </si>
  <si>
    <t>Dzial</t>
  </si>
  <si>
    <t>Rozdzial.</t>
  </si>
  <si>
    <t>Nazwa programu</t>
  </si>
  <si>
    <t>Wartość całkowita projektu       (w zl)</t>
  </si>
  <si>
    <t>Koszty</t>
  </si>
  <si>
    <t>Źródła</t>
  </si>
  <si>
    <t>Planowane płatności w latach w ramach projektu</t>
  </si>
  <si>
    <t>Lata</t>
  </si>
  <si>
    <t>kwalifikowane</t>
  </si>
  <si>
    <t>finansowania w</t>
  </si>
  <si>
    <t>Lp.</t>
  </si>
  <si>
    <t>§</t>
  </si>
  <si>
    <t>Nazwa projektu</t>
  </si>
  <si>
    <t>realizacji</t>
  </si>
  <si>
    <t>w ramach</t>
  </si>
  <si>
    <t>odniesieniu do</t>
  </si>
  <si>
    <t>projektu</t>
  </si>
  <si>
    <t>kosztów</t>
  </si>
  <si>
    <t>( w zl)</t>
  </si>
  <si>
    <t>kwalifikowanych</t>
  </si>
  <si>
    <t>po 2010</t>
  </si>
  <si>
    <t>PROGRAM</t>
  </si>
  <si>
    <t>Budowa ul. Górnej w Ustroniu Morskim ( do ul. Polnej )</t>
  </si>
  <si>
    <t>OGÓŁEM:</t>
  </si>
  <si>
    <t>Rozwoju Sieci Drogowej</t>
  </si>
  <si>
    <t>środki UE</t>
  </si>
  <si>
    <t>środki JST</t>
  </si>
  <si>
    <t>inne środki</t>
  </si>
  <si>
    <t>Przebudowa ul. Wiejskiej      w Ustroniu Morskim</t>
  </si>
  <si>
    <t>Budowa  ul. Wczasowej                w Sianożętach</t>
  </si>
  <si>
    <t>Budowa odnogi ul. Kwiatowej w Sianożętach</t>
  </si>
  <si>
    <t>Budowa promenady do lotniska z oświetleniem (wykup gruntów)</t>
  </si>
  <si>
    <t>Rozwoju Turystyki</t>
  </si>
  <si>
    <t>Budowa ścieżki rowerowej do pomników przyrody w Ustroniu Morskim oraz parkingu postojowego przy PKP Bagicz wraz z chodnikiem i nawierzchnią asfaltową ulicy w m. Bagicz</t>
  </si>
  <si>
    <t>Modernizacja i rozbudowa kanalizacji deszczowej w Ustroniu Morskim</t>
  </si>
  <si>
    <t>Ochrony Srodowiska</t>
  </si>
  <si>
    <t>Rekultywacja Wysypiska Odpadów w Kukince gm. Ustronie Morskie</t>
  </si>
  <si>
    <t>Budowa zejść na plażę            6 szt.</t>
  </si>
  <si>
    <t>Budowa Centrum Sportowo-Rekreacyjnego w Ustroniu Morskim</t>
  </si>
  <si>
    <t>Rozwoju Sportu</t>
  </si>
  <si>
    <t>Budowa hali sportowej w Ustroniu Morskim</t>
  </si>
  <si>
    <t>Budowa boiska ze sztuczną nawierzchnią do gry w piłkę nożną - EUROBOISKO</t>
  </si>
  <si>
    <t>2006-2009</t>
  </si>
  <si>
    <t>Budowa boisk sportowych:                       ul. Kwiatowa w          Sianożętach   -                   170 000                   Rusowo       -    75 000 Przy Szkole Podstawowej w Ustroniu Morskim -  145 000</t>
  </si>
  <si>
    <t>Budowa placów zabaw: Wieniotowo  74000 Rusowo         110000   ul. Górna w Ustroniu Morskim -        282 000 Kukinia          184 000</t>
  </si>
  <si>
    <t>2005-2013</t>
  </si>
  <si>
    <t>2008-2010</t>
  </si>
  <si>
    <t>2005-2010</t>
  </si>
  <si>
    <t>2007-2010</t>
  </si>
  <si>
    <t>2009-2013</t>
  </si>
  <si>
    <t>2009-2010</t>
  </si>
  <si>
    <t>2008-2013</t>
  </si>
  <si>
    <t>2005-2009</t>
  </si>
  <si>
    <t>2008-2009</t>
  </si>
  <si>
    <t>RAZEM:</t>
  </si>
  <si>
    <t>2002-2013</t>
  </si>
  <si>
    <t>Odtworzenie istniejących ostróg w morzu (4 ostrogi)</t>
  </si>
  <si>
    <t>na projekty planowane do realizacji w ramach poszczególnych programów operacyjnych w latach 2008 - 2013</t>
  </si>
  <si>
    <t>w złotych</t>
  </si>
  <si>
    <t>Termomodernizacja budynku administracyjnego Urzędu Gminy w Ustroniu Morskim</t>
  </si>
  <si>
    <r>
      <t>Termomodernizacja</t>
    </r>
    <r>
      <rPr>
        <b/>
        <i/>
        <sz val="12"/>
        <rFont val="Book Antiqua"/>
        <family val="1"/>
      </rPr>
      <t xml:space="preserve"> obiektów użyteczności publicznej</t>
    </r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</si>
  <si>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</si>
  <si>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</si>
  <si>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</si>
  <si>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</si>
  <si>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</si>
  <si>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2009-2011</t>
  </si>
  <si>
    <r>
      <t>Załącznik Nr 7.</t>
    </r>
    <r>
      <rPr>
        <sz val="10"/>
        <rFont val="Book Antiqua"/>
        <family val="1"/>
      </rPr>
      <t xml:space="preserve">
do Uchwały Nr XV/81/2008
Rady Gminy w Ustroniu Morskim                                                                                z dnia  31.01.2008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</si>
</sst>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0"/>
      <name val="Lucida Sans Unicode"/>
      <family val="0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2"/>
      <name val="Arial"/>
      <family val="2"/>
    </font>
    <font>
      <i/>
      <u val="single"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Book Antiqua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Book Antiqua"/>
      <family val="1"/>
    </font>
    <font>
      <sz val="10"/>
      <name val="Palatino Linotype"/>
      <family val="1"/>
    </font>
    <font>
      <sz val="11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5" fillId="33" borderId="14" xfId="0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9" xfId="0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9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3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29" xfId="0" applyFont="1" applyFill="1" applyBorder="1" applyAlignment="1">
      <alignment horizontal="center"/>
    </xf>
    <xf numFmtId="3" fontId="13" fillId="0" borderId="32" xfId="0" applyNumberFormat="1" applyFont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justify" vertical="center"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3" fillId="0" borderId="0" xfId="0" applyFont="1" applyAlignment="1">
      <alignment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3" fillId="33" borderId="21" xfId="0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5" fillId="35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0" borderId="3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9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12" fillId="0" borderId="34" xfId="0" applyFont="1" applyBorder="1" applyAlignment="1">
      <alignment/>
    </xf>
    <xf numFmtId="164" fontId="15" fillId="0" borderId="34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35" borderId="3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7" fillId="0" borderId="34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33" borderId="14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34" borderId="0" xfId="0" applyNumberFormat="1" applyFont="1" applyFill="1" applyBorder="1" applyAlignment="1">
      <alignment/>
    </xf>
    <xf numFmtId="0" fontId="9" fillId="34" borderId="34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justify" vertical="center"/>
    </xf>
    <xf numFmtId="0" fontId="11" fillId="34" borderId="34" xfId="0" applyFont="1" applyFill="1" applyBorder="1" applyAlignment="1">
      <alignment horizontal="left" vertical="top" wrapText="1"/>
    </xf>
    <xf numFmtId="0" fontId="0" fillId="34" borderId="34" xfId="0" applyFill="1" applyBorder="1" applyAlignment="1">
      <alignment horizontal="center"/>
    </xf>
    <xf numFmtId="0" fontId="12" fillId="34" borderId="34" xfId="0" applyFont="1" applyFill="1" applyBorder="1" applyAlignment="1">
      <alignment horizontal="right"/>
    </xf>
    <xf numFmtId="164" fontId="15" fillId="34" borderId="34" xfId="0" applyNumberFormat="1" applyFont="1" applyFill="1" applyBorder="1" applyAlignment="1">
      <alignment horizontal="right"/>
    </xf>
    <xf numFmtId="0" fontId="15" fillId="35" borderId="34" xfId="0" applyFont="1" applyFill="1" applyBorder="1" applyAlignment="1">
      <alignment/>
    </xf>
    <xf numFmtId="3" fontId="9" fillId="34" borderId="34" xfId="0" applyNumberFormat="1" applyFont="1" applyFill="1" applyBorder="1" applyAlignment="1">
      <alignment/>
    </xf>
    <xf numFmtId="3" fontId="20" fillId="34" borderId="34" xfId="0" applyNumberFormat="1" applyFont="1" applyFill="1" applyBorder="1" applyAlignment="1">
      <alignment/>
    </xf>
    <xf numFmtId="164" fontId="7" fillId="36" borderId="35" xfId="0" applyNumberFormat="1" applyFont="1" applyFill="1" applyBorder="1" applyAlignment="1">
      <alignment horizontal="right"/>
    </xf>
    <xf numFmtId="164" fontId="7" fillId="36" borderId="16" xfId="0" applyNumberFormat="1" applyFont="1" applyFill="1" applyBorder="1" applyAlignment="1">
      <alignment horizontal="right"/>
    </xf>
    <xf numFmtId="0" fontId="18" fillId="33" borderId="36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20" fillId="34" borderId="34" xfId="0" applyFont="1" applyFill="1" applyBorder="1" applyAlignment="1">
      <alignment horizontal="center" textRotation="180"/>
    </xf>
    <xf numFmtId="0" fontId="20" fillId="0" borderId="0" xfId="0" applyFont="1" applyAlignment="1">
      <alignment textRotation="180"/>
    </xf>
    <xf numFmtId="0" fontId="17" fillId="0" borderId="15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textRotation="18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right" wrapText="1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justify" vertical="center"/>
    </xf>
    <xf numFmtId="0" fontId="14" fillId="0" borderId="39" xfId="0" applyFont="1" applyBorder="1" applyAlignment="1">
      <alignment horizontal="justify" vertical="center"/>
    </xf>
    <xf numFmtId="0" fontId="14" fillId="0" borderId="40" xfId="0" applyFont="1" applyBorder="1" applyAlignment="1">
      <alignment horizontal="justify" vertical="center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justify" vertical="center"/>
    </xf>
    <xf numFmtId="0" fontId="17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4" width="5.7109375" style="0" customWidth="1"/>
    <col min="5" max="5" width="18.140625" style="0" customWidth="1"/>
    <col min="6" max="6" width="20.57421875" style="0" customWidth="1"/>
    <col min="7" max="7" width="9.00390625" style="0" customWidth="1"/>
    <col min="8" max="8" width="14.28125" style="0" customWidth="1"/>
    <col min="9" max="9" width="13.28125" style="0" customWidth="1"/>
    <col min="10" max="10" width="17.140625" style="0" customWidth="1"/>
    <col min="11" max="11" width="10.28125" style="0" customWidth="1"/>
    <col min="12" max="12" width="11.28125" style="0" customWidth="1"/>
    <col min="13" max="13" width="10.57421875" style="0" customWidth="1"/>
    <col min="14" max="14" width="11.28125" style="0" customWidth="1"/>
  </cols>
  <sheetData>
    <row r="1" spans="12:16" ht="15.75" customHeight="1">
      <c r="L1" s="182" t="s">
        <v>68</v>
      </c>
      <c r="M1" s="183"/>
      <c r="N1" s="183"/>
      <c r="O1" s="184"/>
      <c r="P1" s="184"/>
    </row>
    <row r="2" spans="8:16" ht="15" customHeight="1">
      <c r="H2" s="1"/>
      <c r="L2" s="183"/>
      <c r="M2" s="183"/>
      <c r="N2" s="183"/>
      <c r="O2" s="180"/>
      <c r="P2" s="180"/>
    </row>
    <row r="3" spans="12:16" ht="15" customHeight="1">
      <c r="L3" s="183"/>
      <c r="M3" s="183"/>
      <c r="N3" s="183"/>
      <c r="O3" s="180"/>
      <c r="P3" s="180"/>
    </row>
    <row r="4" spans="12:16" ht="11.25" customHeight="1">
      <c r="L4" s="183"/>
      <c r="M4" s="183"/>
      <c r="N4" s="183"/>
      <c r="O4" s="181"/>
      <c r="P4" s="181"/>
    </row>
    <row r="5" spans="1:14" ht="17.2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6" ht="18.75" customHeight="1">
      <c r="A6" s="179" t="s">
        <v>58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2"/>
      <c r="P6" s="2"/>
    </row>
    <row r="7" ht="14.25" customHeight="1" thickBot="1">
      <c r="N7" s="3" t="s">
        <v>59</v>
      </c>
    </row>
    <row r="8" spans="1:14" ht="13.5" customHeight="1" thickTop="1">
      <c r="A8" s="53"/>
      <c r="B8" s="156" t="s">
        <v>1</v>
      </c>
      <c r="C8" s="156" t="s">
        <v>2</v>
      </c>
      <c r="D8" s="54"/>
      <c r="E8" s="159" t="s">
        <v>3</v>
      </c>
      <c r="F8" s="55"/>
      <c r="G8" s="54"/>
      <c r="H8" s="159" t="s">
        <v>4</v>
      </c>
      <c r="I8" s="56" t="s">
        <v>5</v>
      </c>
      <c r="J8" s="56" t="s">
        <v>6</v>
      </c>
      <c r="K8" s="159" t="s">
        <v>7</v>
      </c>
      <c r="L8" s="159"/>
      <c r="M8" s="159"/>
      <c r="N8" s="166"/>
    </row>
    <row r="9" spans="1:14" ht="12" customHeight="1">
      <c r="A9" s="57"/>
      <c r="B9" s="157"/>
      <c r="C9" s="157"/>
      <c r="D9" s="4"/>
      <c r="E9" s="160"/>
      <c r="F9" s="5"/>
      <c r="G9" s="6" t="s">
        <v>8</v>
      </c>
      <c r="H9" s="160"/>
      <c r="I9" s="6" t="s">
        <v>9</v>
      </c>
      <c r="J9" s="6" t="s">
        <v>10</v>
      </c>
      <c r="K9" s="160"/>
      <c r="L9" s="160"/>
      <c r="M9" s="160"/>
      <c r="N9" s="167"/>
    </row>
    <row r="10" spans="1:14" ht="12.75" customHeight="1">
      <c r="A10" s="58" t="s">
        <v>11</v>
      </c>
      <c r="B10" s="157"/>
      <c r="C10" s="157"/>
      <c r="D10" s="6" t="s">
        <v>12</v>
      </c>
      <c r="E10" s="160"/>
      <c r="F10" s="7" t="s">
        <v>13</v>
      </c>
      <c r="G10" s="6" t="s">
        <v>14</v>
      </c>
      <c r="H10" s="160"/>
      <c r="I10" s="6" t="s">
        <v>15</v>
      </c>
      <c r="J10" s="6" t="s">
        <v>16</v>
      </c>
      <c r="K10" s="160"/>
      <c r="L10" s="160"/>
      <c r="M10" s="160"/>
      <c r="N10" s="167"/>
    </row>
    <row r="11" spans="1:14" ht="12.75" customHeight="1">
      <c r="A11" s="57"/>
      <c r="B11" s="157"/>
      <c r="C11" s="157"/>
      <c r="D11" s="4"/>
      <c r="E11" s="160"/>
      <c r="F11" s="5"/>
      <c r="G11" s="6" t="s">
        <v>17</v>
      </c>
      <c r="H11" s="160"/>
      <c r="I11" s="6" t="s">
        <v>17</v>
      </c>
      <c r="J11" s="6" t="s">
        <v>18</v>
      </c>
      <c r="K11" s="160"/>
      <c r="L11" s="160"/>
      <c r="M11" s="160"/>
      <c r="N11" s="167"/>
    </row>
    <row r="12" spans="1:14" ht="18.75" customHeight="1" thickBot="1">
      <c r="A12" s="59"/>
      <c r="B12" s="157"/>
      <c r="C12" s="157"/>
      <c r="D12" s="8"/>
      <c r="E12" s="160"/>
      <c r="F12" s="9"/>
      <c r="G12" s="10"/>
      <c r="H12" s="160"/>
      <c r="I12" s="11" t="s">
        <v>19</v>
      </c>
      <c r="J12" s="11" t="s">
        <v>20</v>
      </c>
      <c r="K12" s="12">
        <v>2008</v>
      </c>
      <c r="L12" s="12">
        <v>2009</v>
      </c>
      <c r="M12" s="12">
        <v>2010</v>
      </c>
      <c r="N12" s="60" t="s">
        <v>21</v>
      </c>
    </row>
    <row r="13" spans="1:14" ht="16.5" customHeight="1" thickBot="1" thickTop="1">
      <c r="A13" s="61"/>
      <c r="B13" s="13"/>
      <c r="C13" s="13"/>
      <c r="D13" s="13"/>
      <c r="E13" s="14" t="s">
        <v>22</v>
      </c>
      <c r="F13" s="176" t="s">
        <v>23</v>
      </c>
      <c r="G13" s="15"/>
      <c r="H13" s="116"/>
      <c r="I13" s="117"/>
      <c r="J13" s="16" t="s">
        <v>24</v>
      </c>
      <c r="K13" s="17">
        <f>SUM(K14:K16)</f>
        <v>0</v>
      </c>
      <c r="L13" s="17">
        <f>SUM(L14:L16)</f>
        <v>0</v>
      </c>
      <c r="M13" s="17">
        <f>SUM(M14:M16)</f>
        <v>300000</v>
      </c>
      <c r="N13" s="62">
        <f>SUM(N14:N16)</f>
        <v>1700000</v>
      </c>
    </row>
    <row r="14" spans="1:14" ht="17.25" thickBot="1" thickTop="1">
      <c r="A14" s="63">
        <v>1</v>
      </c>
      <c r="B14" s="18">
        <v>600</v>
      </c>
      <c r="C14" s="18">
        <v>60016</v>
      </c>
      <c r="D14" s="18">
        <v>6050</v>
      </c>
      <c r="E14" s="170" t="s">
        <v>25</v>
      </c>
      <c r="F14" s="176"/>
      <c r="G14" s="19" t="s">
        <v>46</v>
      </c>
      <c r="H14" s="118">
        <f>SUM(K13:N13)</f>
        <v>2000000</v>
      </c>
      <c r="I14" s="119">
        <v>500000</v>
      </c>
      <c r="J14" s="21" t="s">
        <v>26</v>
      </c>
      <c r="K14" s="22"/>
      <c r="L14" s="22"/>
      <c r="M14" s="22"/>
      <c r="N14" s="64">
        <v>1125000</v>
      </c>
    </row>
    <row r="15" spans="1:14" ht="17.25" thickBot="1" thickTop="1">
      <c r="A15" s="63"/>
      <c r="B15" s="18"/>
      <c r="C15" s="18"/>
      <c r="D15" s="18"/>
      <c r="E15" s="170"/>
      <c r="F15" s="176"/>
      <c r="G15" s="19"/>
      <c r="H15" s="120"/>
      <c r="I15" s="119"/>
      <c r="J15" s="21" t="s">
        <v>27</v>
      </c>
      <c r="K15" s="22"/>
      <c r="L15" s="22"/>
      <c r="M15" s="22"/>
      <c r="N15" s="64">
        <v>575000</v>
      </c>
    </row>
    <row r="16" spans="1:14" ht="14.25" customHeight="1" thickBot="1" thickTop="1">
      <c r="A16" s="65"/>
      <c r="B16" s="23"/>
      <c r="C16" s="23"/>
      <c r="D16" s="23"/>
      <c r="E16" s="170"/>
      <c r="F16" s="176"/>
      <c r="G16" s="24"/>
      <c r="H16" s="121"/>
      <c r="I16" s="122"/>
      <c r="J16" s="26" t="s">
        <v>28</v>
      </c>
      <c r="K16" s="27"/>
      <c r="L16" s="27"/>
      <c r="M16" s="27">
        <v>300000</v>
      </c>
      <c r="N16" s="66"/>
    </row>
    <row r="17" spans="1:14" ht="18" customHeight="1" thickBot="1" thickTop="1">
      <c r="A17" s="67"/>
      <c r="B17" s="28"/>
      <c r="C17" s="28"/>
      <c r="D17" s="28"/>
      <c r="E17" s="29"/>
      <c r="F17" s="173" t="s">
        <v>29</v>
      </c>
      <c r="G17" s="93"/>
      <c r="H17" s="123"/>
      <c r="I17" s="124"/>
      <c r="J17" s="30" t="s">
        <v>24</v>
      </c>
      <c r="K17" s="17">
        <f>SUM(K18:K20)</f>
        <v>0</v>
      </c>
      <c r="L17" s="17">
        <f>SUM(L18:L20)</f>
        <v>529500</v>
      </c>
      <c r="M17" s="17">
        <f>SUM(M18:M20)</f>
        <v>670500</v>
      </c>
      <c r="N17" s="62">
        <f>SUM(N18:N20)</f>
        <v>0</v>
      </c>
    </row>
    <row r="18" spans="1:14" ht="17.25" thickBot="1" thickTop="1">
      <c r="A18" s="63">
        <v>2</v>
      </c>
      <c r="B18" s="18"/>
      <c r="C18" s="18"/>
      <c r="D18" s="18"/>
      <c r="E18" s="20"/>
      <c r="F18" s="173"/>
      <c r="G18" s="91" t="s">
        <v>47</v>
      </c>
      <c r="H18" s="118">
        <f>SUM(K17:N17)</f>
        <v>1200000</v>
      </c>
      <c r="I18" s="119">
        <v>300000</v>
      </c>
      <c r="J18" s="21" t="s">
        <v>26</v>
      </c>
      <c r="K18" s="22"/>
      <c r="L18" s="22"/>
      <c r="M18" s="22">
        <v>670500</v>
      </c>
      <c r="N18" s="64"/>
    </row>
    <row r="19" spans="1:14" ht="13.5" customHeight="1" thickBot="1" thickTop="1">
      <c r="A19" s="63"/>
      <c r="B19" s="18"/>
      <c r="C19" s="18"/>
      <c r="D19" s="18"/>
      <c r="E19" s="20"/>
      <c r="F19" s="173"/>
      <c r="G19" s="19"/>
      <c r="H19" s="120"/>
      <c r="I19" s="119"/>
      <c r="J19" s="21" t="s">
        <v>27</v>
      </c>
      <c r="K19" s="22"/>
      <c r="L19" s="22"/>
      <c r="M19" s="22"/>
      <c r="N19" s="64"/>
    </row>
    <row r="20" spans="1:14" ht="16.5" customHeight="1" thickBot="1" thickTop="1">
      <c r="A20" s="65"/>
      <c r="B20" s="23"/>
      <c r="C20" s="23"/>
      <c r="D20" s="23"/>
      <c r="E20" s="31"/>
      <c r="F20" s="173"/>
      <c r="G20" s="92"/>
      <c r="H20" s="121"/>
      <c r="I20" s="122"/>
      <c r="J20" s="26" t="s">
        <v>28</v>
      </c>
      <c r="K20" s="27"/>
      <c r="L20" s="27">
        <v>529500</v>
      </c>
      <c r="M20" s="27"/>
      <c r="N20" s="66"/>
    </row>
    <row r="21" spans="1:14" ht="15.75" customHeight="1" thickBot="1" thickTop="1">
      <c r="A21" s="67"/>
      <c r="B21" s="28"/>
      <c r="C21" s="28"/>
      <c r="D21" s="28"/>
      <c r="E21" s="29"/>
      <c r="F21" s="177" t="s">
        <v>30</v>
      </c>
      <c r="G21" s="93"/>
      <c r="H21" s="123"/>
      <c r="I21" s="124"/>
      <c r="J21" s="30" t="s">
        <v>24</v>
      </c>
      <c r="K21" s="17">
        <f>SUM(K22:K24)</f>
        <v>400000</v>
      </c>
      <c r="L21" s="17">
        <f>SUM(L22:L24)</f>
        <v>600000</v>
      </c>
      <c r="M21" s="17">
        <f>SUM(M22:M24)</f>
        <v>0</v>
      </c>
      <c r="N21" s="62">
        <f>SUM(N22:N24)</f>
        <v>0</v>
      </c>
    </row>
    <row r="22" spans="1:14" ht="17.25" thickBot="1" thickTop="1">
      <c r="A22" s="63">
        <v>3</v>
      </c>
      <c r="B22" s="18"/>
      <c r="C22" s="18"/>
      <c r="D22" s="18"/>
      <c r="E22" s="20"/>
      <c r="F22" s="177"/>
      <c r="G22" s="91" t="s">
        <v>43</v>
      </c>
      <c r="H22" s="118">
        <f>SUM(K21:N21)</f>
        <v>1000000</v>
      </c>
      <c r="I22" s="119">
        <v>250000</v>
      </c>
      <c r="J22" s="21" t="s">
        <v>26</v>
      </c>
      <c r="K22" s="22"/>
      <c r="L22" s="22">
        <v>562500</v>
      </c>
      <c r="M22" s="22"/>
      <c r="N22" s="64"/>
    </row>
    <row r="23" spans="1:14" ht="15" customHeight="1" thickBot="1" thickTop="1">
      <c r="A23" s="63"/>
      <c r="B23" s="18"/>
      <c r="C23" s="18"/>
      <c r="D23" s="18"/>
      <c r="E23" s="20"/>
      <c r="F23" s="177"/>
      <c r="G23" s="19"/>
      <c r="H23" s="120"/>
      <c r="I23" s="119"/>
      <c r="J23" s="21" t="s">
        <v>27</v>
      </c>
      <c r="K23" s="22">
        <v>400000</v>
      </c>
      <c r="L23" s="22">
        <v>37500</v>
      </c>
      <c r="M23" s="22"/>
      <c r="N23" s="64"/>
    </row>
    <row r="24" spans="1:14" ht="13.5" customHeight="1" thickBot="1" thickTop="1">
      <c r="A24" s="65"/>
      <c r="B24" s="23"/>
      <c r="C24" s="23"/>
      <c r="D24" s="23"/>
      <c r="E24" s="31"/>
      <c r="F24" s="177"/>
      <c r="G24" s="92"/>
      <c r="H24" s="121"/>
      <c r="I24" s="122"/>
      <c r="J24" s="26" t="s">
        <v>28</v>
      </c>
      <c r="K24" s="27"/>
      <c r="L24" s="27"/>
      <c r="M24" s="27"/>
      <c r="N24" s="66"/>
    </row>
    <row r="25" spans="1:14" ht="17.25" customHeight="1" thickBot="1" thickTop="1">
      <c r="A25" s="67"/>
      <c r="B25" s="28"/>
      <c r="C25" s="28"/>
      <c r="D25" s="28"/>
      <c r="E25" s="29"/>
      <c r="F25" s="172" t="s">
        <v>31</v>
      </c>
      <c r="G25" s="93"/>
      <c r="H25" s="123"/>
      <c r="I25" s="124"/>
      <c r="J25" s="30" t="s">
        <v>24</v>
      </c>
      <c r="K25" s="17">
        <f>SUM(K26:K28)</f>
        <v>175000</v>
      </c>
      <c r="L25" s="17">
        <f>SUM(L26:L28)</f>
        <v>0</v>
      </c>
      <c r="M25" s="17">
        <f>SUM(M26:M28)</f>
        <v>225000</v>
      </c>
      <c r="N25" s="62">
        <f>SUM(N26:N28)</f>
        <v>0</v>
      </c>
    </row>
    <row r="26" spans="1:14" ht="18" customHeight="1" thickBot="1" thickTop="1">
      <c r="A26" s="63">
        <v>4</v>
      </c>
      <c r="B26" s="18"/>
      <c r="C26" s="18"/>
      <c r="D26" s="18"/>
      <c r="E26" s="20"/>
      <c r="F26" s="172"/>
      <c r="G26" s="91" t="s">
        <v>47</v>
      </c>
      <c r="H26" s="118">
        <f>SUM(K25:N25)</f>
        <v>400000</v>
      </c>
      <c r="I26" s="119">
        <v>100000</v>
      </c>
      <c r="J26" s="21" t="s">
        <v>26</v>
      </c>
      <c r="K26" s="22"/>
      <c r="L26" s="22"/>
      <c r="M26" s="22">
        <v>225000</v>
      </c>
      <c r="N26" s="64"/>
    </row>
    <row r="27" spans="1:14" ht="14.25" customHeight="1" thickBot="1" thickTop="1">
      <c r="A27" s="63"/>
      <c r="B27" s="18"/>
      <c r="C27" s="18"/>
      <c r="D27" s="18"/>
      <c r="E27" s="20"/>
      <c r="F27" s="172"/>
      <c r="G27" s="19"/>
      <c r="H27" s="120"/>
      <c r="I27" s="119"/>
      <c r="J27" s="21" t="s">
        <v>27</v>
      </c>
      <c r="K27" s="22"/>
      <c r="L27" s="22"/>
      <c r="M27" s="22"/>
      <c r="N27" s="64"/>
    </row>
    <row r="28" spans="1:14" ht="15" customHeight="1" thickBot="1" thickTop="1">
      <c r="A28" s="63"/>
      <c r="B28" s="18"/>
      <c r="C28" s="18"/>
      <c r="D28" s="18"/>
      <c r="E28" s="25"/>
      <c r="F28" s="172"/>
      <c r="G28" s="92"/>
      <c r="H28" s="121"/>
      <c r="I28" s="122"/>
      <c r="J28" s="26" t="s">
        <v>28</v>
      </c>
      <c r="K28" s="27">
        <v>175000</v>
      </c>
      <c r="L28" s="27"/>
      <c r="M28" s="27"/>
      <c r="N28" s="66"/>
    </row>
    <row r="29" spans="1:14" ht="17.25" customHeight="1" thickBot="1" thickTop="1">
      <c r="A29" s="61"/>
      <c r="B29" s="13"/>
      <c r="C29" s="13"/>
      <c r="D29" s="13"/>
      <c r="E29" s="32" t="s">
        <v>22</v>
      </c>
      <c r="F29" s="173" t="s">
        <v>32</v>
      </c>
      <c r="G29" s="93"/>
      <c r="H29" s="123"/>
      <c r="I29" s="124"/>
      <c r="J29" s="30" t="s">
        <v>24</v>
      </c>
      <c r="K29" s="17">
        <f>SUM(K30:K32)</f>
        <v>50000</v>
      </c>
      <c r="L29" s="17">
        <f>SUM(L30:L32)</f>
        <v>625000</v>
      </c>
      <c r="M29" s="17">
        <f>SUM(M30:M32)</f>
        <v>1945000</v>
      </c>
      <c r="N29" s="62">
        <f>SUM(N30:N32)</f>
        <v>0</v>
      </c>
    </row>
    <row r="30" spans="1:14" ht="15" customHeight="1" thickBot="1" thickTop="1">
      <c r="A30" s="63">
        <v>5</v>
      </c>
      <c r="B30" s="18">
        <v>630</v>
      </c>
      <c r="C30" s="18">
        <v>63095</v>
      </c>
      <c r="D30" s="18">
        <v>6050</v>
      </c>
      <c r="E30" s="170" t="s">
        <v>33</v>
      </c>
      <c r="F30" s="173"/>
      <c r="G30" s="91" t="s">
        <v>48</v>
      </c>
      <c r="H30" s="118">
        <f>SUM(K29:N29)</f>
        <v>2620000</v>
      </c>
      <c r="I30" s="119">
        <v>655000</v>
      </c>
      <c r="J30" s="21" t="s">
        <v>26</v>
      </c>
      <c r="K30" s="22"/>
      <c r="L30" s="22">
        <v>625000</v>
      </c>
      <c r="M30" s="22">
        <v>848750</v>
      </c>
      <c r="N30" s="64"/>
    </row>
    <row r="31" spans="1:14" ht="15" customHeight="1" thickBot="1" thickTop="1">
      <c r="A31" s="63"/>
      <c r="B31" s="18"/>
      <c r="C31" s="18"/>
      <c r="D31" s="18"/>
      <c r="E31" s="170"/>
      <c r="F31" s="173"/>
      <c r="G31" s="19"/>
      <c r="H31" s="120"/>
      <c r="I31" s="119"/>
      <c r="J31" s="21" t="s">
        <v>27</v>
      </c>
      <c r="K31" s="22"/>
      <c r="L31" s="22"/>
      <c r="M31" s="22">
        <v>771250</v>
      </c>
      <c r="N31" s="64"/>
    </row>
    <row r="32" spans="1:14" ht="14.25" customHeight="1" thickBot="1" thickTop="1">
      <c r="A32" s="68"/>
      <c r="B32" s="69"/>
      <c r="C32" s="69"/>
      <c r="D32" s="69"/>
      <c r="E32" s="174"/>
      <c r="F32" s="173"/>
      <c r="G32" s="92"/>
      <c r="H32" s="121"/>
      <c r="I32" s="122"/>
      <c r="J32" s="26" t="s">
        <v>28</v>
      </c>
      <c r="K32" s="27">
        <v>50000</v>
      </c>
      <c r="L32" s="27"/>
      <c r="M32" s="27">
        <v>325000</v>
      </c>
      <c r="N32" s="66"/>
    </row>
    <row r="33" spans="1:14" ht="17.25" customHeight="1" thickBot="1" thickTop="1">
      <c r="A33" s="141">
        <v>1</v>
      </c>
      <c r="B33" s="128"/>
      <c r="C33" s="128"/>
      <c r="D33" s="128"/>
      <c r="E33" s="129"/>
      <c r="F33" s="130"/>
      <c r="G33" s="131"/>
      <c r="H33" s="132"/>
      <c r="I33" s="133"/>
      <c r="J33" s="134"/>
      <c r="K33" s="135"/>
      <c r="L33" s="135"/>
      <c r="M33" s="135"/>
      <c r="N33" s="136"/>
    </row>
    <row r="34" spans="1:14" ht="16.5" customHeight="1" thickTop="1">
      <c r="A34" s="53"/>
      <c r="B34" s="156" t="s">
        <v>1</v>
      </c>
      <c r="C34" s="156" t="s">
        <v>2</v>
      </c>
      <c r="D34" s="54"/>
      <c r="E34" s="159" t="s">
        <v>3</v>
      </c>
      <c r="F34" s="55"/>
      <c r="G34" s="54"/>
      <c r="H34" s="159" t="s">
        <v>4</v>
      </c>
      <c r="I34" s="56" t="s">
        <v>5</v>
      </c>
      <c r="J34" s="56" t="s">
        <v>6</v>
      </c>
      <c r="K34" s="159" t="s">
        <v>7</v>
      </c>
      <c r="L34" s="159"/>
      <c r="M34" s="159"/>
      <c r="N34" s="166"/>
    </row>
    <row r="35" spans="1:14" ht="15">
      <c r="A35" s="57"/>
      <c r="B35" s="157"/>
      <c r="C35" s="157"/>
      <c r="D35" s="4"/>
      <c r="E35" s="160"/>
      <c r="F35" s="5"/>
      <c r="G35" s="6" t="s">
        <v>8</v>
      </c>
      <c r="H35" s="160"/>
      <c r="I35" s="6" t="s">
        <v>9</v>
      </c>
      <c r="J35" s="6" t="s">
        <v>10</v>
      </c>
      <c r="K35" s="160"/>
      <c r="L35" s="160"/>
      <c r="M35" s="160"/>
      <c r="N35" s="167"/>
    </row>
    <row r="36" spans="1:14" ht="12.75" customHeight="1">
      <c r="A36" s="58" t="s">
        <v>11</v>
      </c>
      <c r="B36" s="157"/>
      <c r="C36" s="157"/>
      <c r="D36" s="6" t="s">
        <v>12</v>
      </c>
      <c r="E36" s="160"/>
      <c r="F36" s="7" t="s">
        <v>13</v>
      </c>
      <c r="G36" s="6" t="s">
        <v>14</v>
      </c>
      <c r="H36" s="160"/>
      <c r="I36" s="6" t="s">
        <v>15</v>
      </c>
      <c r="J36" s="6" t="s">
        <v>16</v>
      </c>
      <c r="K36" s="160"/>
      <c r="L36" s="160"/>
      <c r="M36" s="160"/>
      <c r="N36" s="167"/>
    </row>
    <row r="37" spans="1:14" ht="15">
      <c r="A37" s="57"/>
      <c r="B37" s="157"/>
      <c r="C37" s="157"/>
      <c r="D37" s="4"/>
      <c r="E37" s="160"/>
      <c r="F37" s="5"/>
      <c r="G37" s="6" t="s">
        <v>17</v>
      </c>
      <c r="H37" s="160"/>
      <c r="I37" s="6" t="s">
        <v>17</v>
      </c>
      <c r="J37" s="6" t="s">
        <v>18</v>
      </c>
      <c r="K37" s="160"/>
      <c r="L37" s="160"/>
      <c r="M37" s="160"/>
      <c r="N37" s="167"/>
    </row>
    <row r="38" spans="1:14" ht="19.5" thickBot="1">
      <c r="A38" s="70"/>
      <c r="B38" s="158"/>
      <c r="C38" s="158"/>
      <c r="D38" s="43"/>
      <c r="E38" s="161"/>
      <c r="F38" s="44"/>
      <c r="G38" s="45"/>
      <c r="H38" s="161"/>
      <c r="I38" s="46" t="s">
        <v>19</v>
      </c>
      <c r="J38" s="46" t="s">
        <v>20</v>
      </c>
      <c r="K38" s="47">
        <v>2008</v>
      </c>
      <c r="L38" s="47">
        <v>2009</v>
      </c>
      <c r="M38" s="47">
        <v>2010</v>
      </c>
      <c r="N38" s="71" t="s">
        <v>21</v>
      </c>
    </row>
    <row r="39" spans="1:14" ht="18.75" customHeight="1" thickBot="1" thickTop="1">
      <c r="A39" s="81"/>
      <c r="B39" s="82"/>
      <c r="C39" s="82"/>
      <c r="D39" s="82"/>
      <c r="E39" s="83"/>
      <c r="F39" s="154" t="s">
        <v>34</v>
      </c>
      <c r="G39" s="20"/>
      <c r="H39" s="120"/>
      <c r="I39" s="119"/>
      <c r="J39" s="41" t="s">
        <v>24</v>
      </c>
      <c r="K39" s="42">
        <f>SUM(K40:K42)</f>
        <v>200000</v>
      </c>
      <c r="L39" s="42">
        <f>SUM(L40:L42)</f>
        <v>800000</v>
      </c>
      <c r="M39" s="42">
        <f>SUM(M40:M42)</f>
        <v>1430000</v>
      </c>
      <c r="N39" s="72">
        <f>SUM(N40:N42)</f>
        <v>0</v>
      </c>
    </row>
    <row r="40" spans="1:14" ht="17.25" customHeight="1" thickBot="1" thickTop="1">
      <c r="A40" s="63">
        <v>6</v>
      </c>
      <c r="B40" s="18">
        <v>630</v>
      </c>
      <c r="C40" s="18">
        <v>63095</v>
      </c>
      <c r="D40" s="18">
        <v>6050</v>
      </c>
      <c r="E40" s="33"/>
      <c r="F40" s="175"/>
      <c r="G40" s="91" t="s">
        <v>49</v>
      </c>
      <c r="H40" s="118">
        <f>SUM(K39:N39)</f>
        <v>2430000</v>
      </c>
      <c r="I40" s="119">
        <v>607500</v>
      </c>
      <c r="J40" s="21" t="s">
        <v>26</v>
      </c>
      <c r="K40" s="22"/>
      <c r="L40" s="22">
        <v>625000</v>
      </c>
      <c r="M40" s="22">
        <v>741875</v>
      </c>
      <c r="N40" s="64"/>
    </row>
    <row r="41" spans="1:14" ht="15.75" customHeight="1" thickBot="1" thickTop="1">
      <c r="A41" s="85"/>
      <c r="B41" s="84"/>
      <c r="C41" s="84"/>
      <c r="D41" s="84"/>
      <c r="E41" s="33"/>
      <c r="F41" s="175"/>
      <c r="G41" s="19"/>
      <c r="H41" s="120"/>
      <c r="I41" s="119"/>
      <c r="J41" s="21" t="s">
        <v>27</v>
      </c>
      <c r="K41" s="22"/>
      <c r="L41" s="22"/>
      <c r="M41" s="22">
        <v>688125</v>
      </c>
      <c r="N41" s="64"/>
    </row>
    <row r="42" spans="1:14" ht="100.5" customHeight="1" thickBot="1" thickTop="1">
      <c r="A42" s="78"/>
      <c r="B42" s="79"/>
      <c r="C42" s="79"/>
      <c r="D42" s="79"/>
      <c r="E42" s="34"/>
      <c r="F42" s="175"/>
      <c r="G42" s="92"/>
      <c r="H42" s="121"/>
      <c r="I42" s="122"/>
      <c r="J42" s="26" t="s">
        <v>28</v>
      </c>
      <c r="K42" s="27">
        <v>200000</v>
      </c>
      <c r="L42" s="27">
        <v>175000</v>
      </c>
      <c r="M42" s="27"/>
      <c r="N42" s="66"/>
    </row>
    <row r="43" spans="1:14" ht="17.25" customHeight="1" thickBot="1" thickTop="1">
      <c r="A43" s="61"/>
      <c r="B43" s="13"/>
      <c r="C43" s="13"/>
      <c r="D43" s="13"/>
      <c r="E43" s="32" t="s">
        <v>22</v>
      </c>
      <c r="F43" s="154" t="s">
        <v>35</v>
      </c>
      <c r="G43" s="93"/>
      <c r="H43" s="123"/>
      <c r="I43" s="124"/>
      <c r="J43" s="30" t="s">
        <v>24</v>
      </c>
      <c r="K43" s="17">
        <f>SUM(K44:K47)</f>
        <v>0</v>
      </c>
      <c r="L43" s="17">
        <f>SUM(L44:L47)</f>
        <v>450000</v>
      </c>
      <c r="M43" s="17">
        <f>SUM(M44:M47)</f>
        <v>0</v>
      </c>
      <c r="N43" s="17">
        <f>SUM(N44:N47)</f>
        <v>2550000</v>
      </c>
    </row>
    <row r="44" spans="1:14" ht="14.25" customHeight="1" thickBot="1" thickTop="1">
      <c r="A44" s="63">
        <v>7</v>
      </c>
      <c r="B44" s="18">
        <v>900</v>
      </c>
      <c r="C44" s="18">
        <v>90001</v>
      </c>
      <c r="D44" s="18">
        <v>6050</v>
      </c>
      <c r="E44" s="169" t="s">
        <v>36</v>
      </c>
      <c r="F44" s="154"/>
      <c r="G44" s="91" t="s">
        <v>50</v>
      </c>
      <c r="H44" s="118">
        <f>SUM(K43:N43)</f>
        <v>3000000</v>
      </c>
      <c r="I44" s="119">
        <v>750000</v>
      </c>
      <c r="J44" s="21" t="s">
        <v>26</v>
      </c>
      <c r="K44" s="22"/>
      <c r="L44" s="22"/>
      <c r="M44" s="22"/>
      <c r="N44" s="64">
        <v>168750</v>
      </c>
    </row>
    <row r="45" spans="1:14" ht="17.25" hidden="1" thickBot="1" thickTop="1">
      <c r="A45" s="63"/>
      <c r="B45" s="18"/>
      <c r="C45" s="18"/>
      <c r="D45" s="18"/>
      <c r="E45" s="170"/>
      <c r="F45" s="154"/>
      <c r="G45" s="19"/>
      <c r="H45" s="120"/>
      <c r="I45" s="119"/>
      <c r="J45" s="21" t="s">
        <v>27</v>
      </c>
      <c r="K45" s="22"/>
      <c r="L45" s="22"/>
      <c r="M45" s="22"/>
      <c r="N45" s="64"/>
    </row>
    <row r="46" spans="1:14" ht="15" customHeight="1" thickBot="1" thickTop="1">
      <c r="A46" s="63"/>
      <c r="B46" s="18"/>
      <c r="C46" s="18"/>
      <c r="D46" s="18"/>
      <c r="E46" s="170"/>
      <c r="F46" s="154"/>
      <c r="G46" s="19"/>
      <c r="H46" s="120"/>
      <c r="I46" s="119"/>
      <c r="J46" s="21" t="s">
        <v>27</v>
      </c>
      <c r="K46" s="22"/>
      <c r="L46" s="22"/>
      <c r="M46" s="22"/>
      <c r="N46" s="64">
        <v>2381250</v>
      </c>
    </row>
    <row r="47" spans="1:14" ht="16.5" customHeight="1" thickBot="1" thickTop="1">
      <c r="A47" s="65"/>
      <c r="B47" s="23"/>
      <c r="C47" s="23"/>
      <c r="D47" s="23"/>
      <c r="E47" s="171"/>
      <c r="F47" s="154"/>
      <c r="G47" s="92"/>
      <c r="H47" s="121"/>
      <c r="I47" s="122"/>
      <c r="J47" s="26" t="s">
        <v>28</v>
      </c>
      <c r="K47" s="27"/>
      <c r="L47" s="27">
        <v>450000</v>
      </c>
      <c r="M47" s="27"/>
      <c r="N47" s="66"/>
    </row>
    <row r="48" spans="1:14" ht="17.25" customHeight="1" thickBot="1" thickTop="1">
      <c r="A48" s="73"/>
      <c r="B48" s="74"/>
      <c r="C48" s="74"/>
      <c r="D48" s="74"/>
      <c r="E48" s="33"/>
      <c r="F48" s="154" t="s">
        <v>37</v>
      </c>
      <c r="G48" s="93"/>
      <c r="H48" s="123"/>
      <c r="I48" s="124"/>
      <c r="J48" s="30" t="s">
        <v>24</v>
      </c>
      <c r="K48" s="17">
        <f>SUM(K49:K51)</f>
        <v>0</v>
      </c>
      <c r="L48" s="17">
        <f>SUM(L49:L51)</f>
        <v>550000</v>
      </c>
      <c r="M48" s="17">
        <f>SUM(M49:M51)</f>
        <v>450000</v>
      </c>
      <c r="N48" s="62">
        <f>SUM(N49:N51)</f>
        <v>0</v>
      </c>
    </row>
    <row r="49" spans="1:14" ht="15.75" customHeight="1" thickBot="1" thickTop="1">
      <c r="A49" s="63">
        <v>8</v>
      </c>
      <c r="B49" s="18">
        <v>900</v>
      </c>
      <c r="C49" s="18">
        <v>90002</v>
      </c>
      <c r="D49" s="18">
        <v>6050</v>
      </c>
      <c r="E49" s="33"/>
      <c r="F49" s="154"/>
      <c r="G49" s="91" t="s">
        <v>51</v>
      </c>
      <c r="H49" s="118">
        <f>SUM(K48:N48)</f>
        <v>1000000</v>
      </c>
      <c r="I49" s="119">
        <v>250000</v>
      </c>
      <c r="J49" s="21" t="s">
        <v>26</v>
      </c>
      <c r="K49" s="22"/>
      <c r="L49" s="22">
        <v>400000</v>
      </c>
      <c r="M49" s="22">
        <v>162500</v>
      </c>
      <c r="N49" s="64"/>
    </row>
    <row r="50" spans="1:14" ht="13.5" customHeight="1" thickBot="1" thickTop="1">
      <c r="A50" s="63"/>
      <c r="B50" s="18"/>
      <c r="C50" s="18"/>
      <c r="D50" s="18"/>
      <c r="E50" s="33"/>
      <c r="F50" s="154"/>
      <c r="G50" s="19"/>
      <c r="H50" s="120"/>
      <c r="I50" s="119"/>
      <c r="J50" s="21" t="s">
        <v>27</v>
      </c>
      <c r="K50" s="22"/>
      <c r="L50" s="22"/>
      <c r="M50" s="22">
        <v>287500</v>
      </c>
      <c r="N50" s="64"/>
    </row>
    <row r="51" spans="1:14" ht="17.25" customHeight="1" thickBot="1" thickTop="1">
      <c r="A51" s="65"/>
      <c r="B51" s="23"/>
      <c r="C51" s="23"/>
      <c r="D51" s="23"/>
      <c r="E51" s="35"/>
      <c r="F51" s="154"/>
      <c r="G51" s="92"/>
      <c r="H51" s="121"/>
      <c r="I51" s="122"/>
      <c r="J51" s="26" t="s">
        <v>28</v>
      </c>
      <c r="K51" s="27"/>
      <c r="L51" s="27">
        <v>150000</v>
      </c>
      <c r="M51" s="27"/>
      <c r="N51" s="66"/>
    </row>
    <row r="52" spans="1:14" ht="17.25" customHeight="1" thickTop="1">
      <c r="A52" s="67"/>
      <c r="B52" s="28"/>
      <c r="C52" s="28"/>
      <c r="D52" s="28"/>
      <c r="E52" s="36"/>
      <c r="F52" s="153" t="s">
        <v>57</v>
      </c>
      <c r="G52" s="93"/>
      <c r="H52" s="123"/>
      <c r="I52" s="124"/>
      <c r="J52" s="30" t="s">
        <v>24</v>
      </c>
      <c r="K52" s="17">
        <f>SUM(K53:K55)</f>
        <v>700000</v>
      </c>
      <c r="L52" s="17">
        <f>SUM(L53:L55)</f>
        <v>0</v>
      </c>
      <c r="M52" s="17">
        <f>SUM(M53:M55)</f>
        <v>0</v>
      </c>
      <c r="N52" s="62">
        <f>SUM(N53:N55)</f>
        <v>9800000</v>
      </c>
    </row>
    <row r="53" spans="1:14" ht="15.75">
      <c r="A53" s="63">
        <v>9</v>
      </c>
      <c r="B53" s="18">
        <v>900</v>
      </c>
      <c r="C53" s="18">
        <v>90018</v>
      </c>
      <c r="D53" s="18">
        <v>6050</v>
      </c>
      <c r="E53" s="37"/>
      <c r="F53" s="153"/>
      <c r="G53" s="91" t="s">
        <v>56</v>
      </c>
      <c r="H53" s="118">
        <f>SUM(K52:N52)</f>
        <v>10500000</v>
      </c>
      <c r="I53" s="119">
        <v>2625000</v>
      </c>
      <c r="J53" s="21" t="s">
        <v>26</v>
      </c>
      <c r="K53" s="22"/>
      <c r="L53" s="22"/>
      <c r="M53" s="22"/>
      <c r="N53" s="64">
        <v>5906250</v>
      </c>
    </row>
    <row r="54" spans="1:14" ht="15.75">
      <c r="A54" s="63"/>
      <c r="B54" s="18"/>
      <c r="C54" s="18"/>
      <c r="D54" s="18"/>
      <c r="E54" s="38"/>
      <c r="F54" s="153"/>
      <c r="G54" s="19"/>
      <c r="H54" s="120"/>
      <c r="I54" s="119"/>
      <c r="J54" s="21" t="s">
        <v>27</v>
      </c>
      <c r="K54" s="22">
        <v>200000</v>
      </c>
      <c r="L54" s="22"/>
      <c r="M54" s="22"/>
      <c r="N54" s="64">
        <v>3893750</v>
      </c>
    </row>
    <row r="55" spans="1:14" ht="14.25" customHeight="1" thickBot="1">
      <c r="A55" s="65"/>
      <c r="B55" s="23"/>
      <c r="C55" s="23"/>
      <c r="D55" s="23"/>
      <c r="E55" s="75"/>
      <c r="F55" s="153"/>
      <c r="G55" s="92"/>
      <c r="H55" s="121"/>
      <c r="I55" s="122"/>
      <c r="J55" s="26" t="s">
        <v>28</v>
      </c>
      <c r="K55" s="27">
        <v>500000</v>
      </c>
      <c r="L55" s="27"/>
      <c r="M55" s="27"/>
      <c r="N55" s="66"/>
    </row>
    <row r="56" spans="1:14" ht="18.75" customHeight="1" thickBot="1" thickTop="1">
      <c r="A56" s="67"/>
      <c r="B56" s="28"/>
      <c r="C56" s="28"/>
      <c r="D56" s="28"/>
      <c r="E56" s="33"/>
      <c r="F56" s="168" t="s">
        <v>38</v>
      </c>
      <c r="G56" s="93"/>
      <c r="H56" s="123"/>
      <c r="I56" s="124"/>
      <c r="J56" s="30" t="s">
        <v>24</v>
      </c>
      <c r="K56" s="17">
        <f>SUM(K57:K59)</f>
        <v>600000</v>
      </c>
      <c r="L56" s="17">
        <f>SUM(L57:L59)</f>
        <v>0</v>
      </c>
      <c r="M56" s="17">
        <f>SUM(M57:M59)</f>
        <v>660000</v>
      </c>
      <c r="N56" s="62">
        <f>SUM(N57:N59)</f>
        <v>7140000</v>
      </c>
    </row>
    <row r="57" spans="1:14" ht="17.25" customHeight="1" thickBot="1" thickTop="1">
      <c r="A57" s="63">
        <v>10</v>
      </c>
      <c r="B57" s="18"/>
      <c r="C57" s="18"/>
      <c r="D57" s="18"/>
      <c r="E57" s="33"/>
      <c r="F57" s="168"/>
      <c r="G57" s="91" t="s">
        <v>52</v>
      </c>
      <c r="H57" s="118">
        <f>SUM(K56:N56)</f>
        <v>8400000</v>
      </c>
      <c r="I57" s="119">
        <v>2100000</v>
      </c>
      <c r="J57" s="21" t="s">
        <v>26</v>
      </c>
      <c r="K57" s="22"/>
      <c r="L57" s="22"/>
      <c r="M57" s="22"/>
      <c r="N57" s="64">
        <v>4725000</v>
      </c>
    </row>
    <row r="58" spans="1:14" ht="16.5" customHeight="1" thickBot="1" thickTop="1">
      <c r="A58" s="76"/>
      <c r="B58" s="77"/>
      <c r="C58" s="77"/>
      <c r="D58" s="77"/>
      <c r="E58" s="33"/>
      <c r="F58" s="168"/>
      <c r="G58" s="19"/>
      <c r="H58" s="120"/>
      <c r="I58" s="119"/>
      <c r="J58" s="21" t="s">
        <v>27</v>
      </c>
      <c r="K58" s="22"/>
      <c r="L58" s="22"/>
      <c r="M58" s="22">
        <v>660000</v>
      </c>
      <c r="N58" s="64">
        <v>2415000</v>
      </c>
    </row>
    <row r="59" spans="1:14" ht="13.5" customHeight="1" thickBot="1" thickTop="1">
      <c r="A59" s="78"/>
      <c r="B59" s="79"/>
      <c r="C59" s="79"/>
      <c r="D59" s="79"/>
      <c r="E59" s="34"/>
      <c r="F59" s="168"/>
      <c r="G59" s="92"/>
      <c r="H59" s="121"/>
      <c r="I59" s="122"/>
      <c r="J59" s="26" t="s">
        <v>28</v>
      </c>
      <c r="K59" s="27">
        <v>600000</v>
      </c>
      <c r="L59" s="27"/>
      <c r="M59" s="27"/>
      <c r="N59" s="66"/>
    </row>
    <row r="60" spans="1:14" ht="15" customHeight="1" thickBot="1" thickTop="1">
      <c r="A60" s="141">
        <v>2</v>
      </c>
      <c r="B60" s="48"/>
      <c r="C60" s="48"/>
      <c r="D60" s="48"/>
      <c r="E60" s="50"/>
      <c r="F60" s="51"/>
      <c r="G60" s="52"/>
      <c r="H60" s="52"/>
      <c r="I60" s="52"/>
      <c r="J60" s="88"/>
      <c r="K60" s="89"/>
      <c r="L60" s="89"/>
      <c r="M60" s="89"/>
      <c r="N60" s="127"/>
    </row>
    <row r="61" spans="1:14" ht="14.25" customHeight="1" thickTop="1">
      <c r="A61" s="53"/>
      <c r="B61" s="156" t="s">
        <v>1</v>
      </c>
      <c r="C61" s="156" t="s">
        <v>2</v>
      </c>
      <c r="D61" s="54"/>
      <c r="E61" s="159" t="s">
        <v>3</v>
      </c>
      <c r="F61" s="55"/>
      <c r="G61" s="54"/>
      <c r="H61" s="159" t="s">
        <v>4</v>
      </c>
      <c r="I61" s="56" t="s">
        <v>5</v>
      </c>
      <c r="J61" s="56" t="s">
        <v>6</v>
      </c>
      <c r="K61" s="159" t="s">
        <v>7</v>
      </c>
      <c r="L61" s="159"/>
      <c r="M61" s="159"/>
      <c r="N61" s="166"/>
    </row>
    <row r="62" spans="1:14" ht="15">
      <c r="A62" s="57"/>
      <c r="B62" s="157"/>
      <c r="C62" s="157"/>
      <c r="D62" s="4"/>
      <c r="E62" s="160"/>
      <c r="F62" s="5"/>
      <c r="G62" s="6" t="s">
        <v>8</v>
      </c>
      <c r="H62" s="160"/>
      <c r="I62" s="6" t="s">
        <v>9</v>
      </c>
      <c r="J62" s="6" t="s">
        <v>10</v>
      </c>
      <c r="K62" s="160"/>
      <c r="L62" s="160"/>
      <c r="M62" s="160"/>
      <c r="N62" s="167"/>
    </row>
    <row r="63" spans="1:14" ht="12.75" customHeight="1">
      <c r="A63" s="58" t="s">
        <v>11</v>
      </c>
      <c r="B63" s="157"/>
      <c r="C63" s="157"/>
      <c r="D63" s="6" t="s">
        <v>12</v>
      </c>
      <c r="E63" s="160"/>
      <c r="F63" s="7" t="s">
        <v>13</v>
      </c>
      <c r="G63" s="6" t="s">
        <v>14</v>
      </c>
      <c r="H63" s="160"/>
      <c r="I63" s="6" t="s">
        <v>15</v>
      </c>
      <c r="J63" s="6" t="s">
        <v>16</v>
      </c>
      <c r="K63" s="160"/>
      <c r="L63" s="160"/>
      <c r="M63" s="160"/>
      <c r="N63" s="167"/>
    </row>
    <row r="64" spans="1:14" ht="15">
      <c r="A64" s="57"/>
      <c r="B64" s="157"/>
      <c r="C64" s="157"/>
      <c r="D64" s="4"/>
      <c r="E64" s="160"/>
      <c r="F64" s="5"/>
      <c r="G64" s="6" t="s">
        <v>17</v>
      </c>
      <c r="H64" s="160"/>
      <c r="I64" s="6" t="s">
        <v>17</v>
      </c>
      <c r="J64" s="6" t="s">
        <v>18</v>
      </c>
      <c r="K64" s="160"/>
      <c r="L64" s="160"/>
      <c r="M64" s="160"/>
      <c r="N64" s="167"/>
    </row>
    <row r="65" spans="1:14" ht="30.75" customHeight="1" thickBot="1">
      <c r="A65" s="70"/>
      <c r="B65" s="158"/>
      <c r="C65" s="158"/>
      <c r="D65" s="43"/>
      <c r="E65" s="161"/>
      <c r="F65" s="44"/>
      <c r="G65" s="45"/>
      <c r="H65" s="161"/>
      <c r="I65" s="46" t="s">
        <v>19</v>
      </c>
      <c r="J65" s="46" t="s">
        <v>20</v>
      </c>
      <c r="K65" s="47">
        <v>2008</v>
      </c>
      <c r="L65" s="47">
        <v>2009</v>
      </c>
      <c r="M65" s="47">
        <v>2010</v>
      </c>
      <c r="N65" s="71" t="s">
        <v>21</v>
      </c>
    </row>
    <row r="66" spans="1:14" ht="30.75" customHeight="1" thickBot="1" thickTop="1">
      <c r="A66" s="63"/>
      <c r="B66" s="18"/>
      <c r="C66" s="18"/>
      <c r="D66" s="18"/>
      <c r="E66" s="34" t="s">
        <v>22</v>
      </c>
      <c r="F66" s="154" t="s">
        <v>39</v>
      </c>
      <c r="G66" s="91"/>
      <c r="H66" s="120"/>
      <c r="I66" s="119"/>
      <c r="J66" s="41" t="s">
        <v>24</v>
      </c>
      <c r="K66" s="42">
        <f>SUM(K67:K69)</f>
        <v>3571316</v>
      </c>
      <c r="L66" s="42">
        <f>SUM(L67:L69)</f>
        <v>21428684</v>
      </c>
      <c r="M66" s="42">
        <f>SUM(M67:M69)</f>
        <v>0</v>
      </c>
      <c r="N66" s="72">
        <f>SUM(N67:N69)</f>
        <v>0</v>
      </c>
    </row>
    <row r="67" spans="1:14" ht="20.25" customHeight="1" thickBot="1" thickTop="1">
      <c r="A67" s="63">
        <v>11</v>
      </c>
      <c r="B67" s="18">
        <v>926</v>
      </c>
      <c r="C67" s="18">
        <v>92601</v>
      </c>
      <c r="D67" s="18">
        <v>6050</v>
      </c>
      <c r="E67" s="169" t="s">
        <v>40</v>
      </c>
      <c r="F67" s="154"/>
      <c r="G67" s="91" t="s">
        <v>53</v>
      </c>
      <c r="H67" s="118">
        <f>SUM(K66:N66)</f>
        <v>25000000</v>
      </c>
      <c r="I67" s="119">
        <v>6250000</v>
      </c>
      <c r="J67" s="21" t="s">
        <v>26</v>
      </c>
      <c r="K67" s="22"/>
      <c r="L67" s="22">
        <v>14062500</v>
      </c>
      <c r="M67" s="22"/>
      <c r="N67" s="64"/>
    </row>
    <row r="68" spans="1:14" ht="23.25" customHeight="1" thickBot="1" thickTop="1">
      <c r="A68" s="63"/>
      <c r="B68" s="18"/>
      <c r="C68" s="18"/>
      <c r="D68" s="18"/>
      <c r="E68" s="170"/>
      <c r="F68" s="154"/>
      <c r="G68" s="19"/>
      <c r="H68" s="120"/>
      <c r="I68" s="119"/>
      <c r="J68" s="21" t="s">
        <v>27</v>
      </c>
      <c r="K68" s="22">
        <v>3571316</v>
      </c>
      <c r="L68" s="22">
        <v>7366184</v>
      </c>
      <c r="M68" s="22"/>
      <c r="N68" s="64"/>
    </row>
    <row r="69" spans="1:14" ht="17.25" customHeight="1" thickBot="1" thickTop="1">
      <c r="A69" s="65"/>
      <c r="B69" s="23"/>
      <c r="C69" s="23"/>
      <c r="D69" s="23"/>
      <c r="E69" s="171"/>
      <c r="F69" s="154"/>
      <c r="G69" s="92"/>
      <c r="H69" s="121"/>
      <c r="I69" s="122"/>
      <c r="J69" s="26" t="s">
        <v>28</v>
      </c>
      <c r="K69" s="27"/>
      <c r="L69" s="27"/>
      <c r="M69" s="27"/>
      <c r="N69" s="66"/>
    </row>
    <row r="70" spans="1:14" ht="27" customHeight="1" thickBot="1" thickTop="1">
      <c r="A70" s="85"/>
      <c r="B70" s="84"/>
      <c r="C70" s="84"/>
      <c r="D70" s="84"/>
      <c r="E70" s="33"/>
      <c r="F70" s="154" t="s">
        <v>41</v>
      </c>
      <c r="G70" s="93"/>
      <c r="H70" s="123"/>
      <c r="I70" s="124"/>
      <c r="J70" s="30" t="s">
        <v>24</v>
      </c>
      <c r="K70" s="17">
        <f>SUM(K71:K73)</f>
        <v>1968750</v>
      </c>
      <c r="L70" s="17">
        <f>SUM(L71:L73)</f>
        <v>2531250</v>
      </c>
      <c r="M70" s="17">
        <f>SUM(M71:M73)</f>
        <v>0</v>
      </c>
      <c r="N70" s="62">
        <f>SUM(N71:N73)</f>
        <v>0</v>
      </c>
    </row>
    <row r="71" spans="1:14" ht="21" customHeight="1" thickBot="1" thickTop="1">
      <c r="A71" s="63">
        <v>12</v>
      </c>
      <c r="B71" s="18"/>
      <c r="C71" s="18"/>
      <c r="D71" s="18"/>
      <c r="E71" s="33"/>
      <c r="F71" s="154"/>
      <c r="G71" s="91" t="s">
        <v>54</v>
      </c>
      <c r="H71" s="118">
        <f>SUM(K70:N70)</f>
        <v>4500000</v>
      </c>
      <c r="I71" s="119">
        <v>1125000</v>
      </c>
      <c r="J71" s="21" t="s">
        <v>26</v>
      </c>
      <c r="K71" s="22"/>
      <c r="L71" s="22">
        <v>2531250</v>
      </c>
      <c r="M71" s="22"/>
      <c r="N71" s="64"/>
    </row>
    <row r="72" spans="1:14" ht="21" customHeight="1" thickBot="1" thickTop="1">
      <c r="A72" s="63"/>
      <c r="B72" s="18"/>
      <c r="C72" s="18"/>
      <c r="D72" s="18"/>
      <c r="E72" s="33"/>
      <c r="F72" s="154"/>
      <c r="G72" s="19"/>
      <c r="H72" s="120"/>
      <c r="I72" s="119"/>
      <c r="J72" s="21" t="s">
        <v>27</v>
      </c>
      <c r="K72" s="22">
        <v>468750</v>
      </c>
      <c r="L72" s="22"/>
      <c r="M72" s="22"/>
      <c r="N72" s="64"/>
    </row>
    <row r="73" spans="1:14" ht="19.5" customHeight="1" thickBot="1" thickTop="1">
      <c r="A73" s="65"/>
      <c r="B73" s="23"/>
      <c r="C73" s="23"/>
      <c r="D73" s="23"/>
      <c r="E73" s="35"/>
      <c r="F73" s="154"/>
      <c r="G73" s="92"/>
      <c r="H73" s="121"/>
      <c r="I73" s="122"/>
      <c r="J73" s="26" t="s">
        <v>28</v>
      </c>
      <c r="K73" s="27">
        <v>1500000</v>
      </c>
      <c r="L73" s="27"/>
      <c r="M73" s="27"/>
      <c r="N73" s="66"/>
    </row>
    <row r="74" spans="1:14" ht="25.5" customHeight="1" thickBot="1" thickTop="1">
      <c r="A74" s="67"/>
      <c r="B74" s="28"/>
      <c r="C74" s="28"/>
      <c r="D74" s="28"/>
      <c r="E74" s="36"/>
      <c r="F74" s="154" t="s">
        <v>42</v>
      </c>
      <c r="G74" s="93"/>
      <c r="H74" s="123"/>
      <c r="I74" s="124"/>
      <c r="J74" s="30" t="s">
        <v>24</v>
      </c>
      <c r="K74" s="17">
        <f>SUM(K75:K77)</f>
        <v>330000</v>
      </c>
      <c r="L74" s="17">
        <f>SUM(L75:L77)</f>
        <v>1870000</v>
      </c>
      <c r="M74" s="17">
        <f>SUM(M75:M77)</f>
        <v>0</v>
      </c>
      <c r="N74" s="62">
        <f>SUM(N75:N77)</f>
        <v>0</v>
      </c>
    </row>
    <row r="75" spans="1:14" ht="19.5" customHeight="1" thickBot="1" thickTop="1">
      <c r="A75" s="63">
        <v>13</v>
      </c>
      <c r="B75" s="18">
        <v>926</v>
      </c>
      <c r="C75" s="18">
        <v>92695</v>
      </c>
      <c r="D75" s="18">
        <v>6050</v>
      </c>
      <c r="E75" s="37"/>
      <c r="F75" s="154"/>
      <c r="G75" s="91" t="s">
        <v>54</v>
      </c>
      <c r="H75" s="118">
        <f>SUM(K74:N74)</f>
        <v>2200000</v>
      </c>
      <c r="I75" s="119">
        <v>550000</v>
      </c>
      <c r="J75" s="21" t="s">
        <v>26</v>
      </c>
      <c r="K75" s="22"/>
      <c r="L75" s="22">
        <v>1870000</v>
      </c>
      <c r="M75" s="22"/>
      <c r="N75" s="64"/>
    </row>
    <row r="76" spans="1:14" ht="20.25" customHeight="1" thickBot="1" thickTop="1">
      <c r="A76" s="63"/>
      <c r="B76" s="18"/>
      <c r="C76" s="18"/>
      <c r="D76" s="18"/>
      <c r="E76" s="38"/>
      <c r="F76" s="154"/>
      <c r="G76" s="19"/>
      <c r="H76" s="120"/>
      <c r="I76" s="119"/>
      <c r="J76" s="21" t="s">
        <v>27</v>
      </c>
      <c r="K76" s="22">
        <v>330000</v>
      </c>
      <c r="L76" s="22"/>
      <c r="M76" s="22"/>
      <c r="N76" s="64"/>
    </row>
    <row r="77" spans="1:14" ht="16.5" customHeight="1" thickBot="1" thickTop="1">
      <c r="A77" s="65"/>
      <c r="B77" s="23"/>
      <c r="C77" s="23"/>
      <c r="D77" s="23"/>
      <c r="E77" s="38"/>
      <c r="F77" s="154"/>
      <c r="G77" s="92"/>
      <c r="H77" s="121"/>
      <c r="I77" s="122"/>
      <c r="J77" s="26" t="s">
        <v>28</v>
      </c>
      <c r="K77" s="27"/>
      <c r="L77" s="27"/>
      <c r="M77" s="27"/>
      <c r="N77" s="66"/>
    </row>
    <row r="78" spans="1:14" ht="21.75" customHeight="1" thickBot="1" thickTop="1">
      <c r="A78" s="67"/>
      <c r="B78" s="28"/>
      <c r="C78" s="28"/>
      <c r="D78" s="28"/>
      <c r="E78" s="29"/>
      <c r="F78" s="154" t="s">
        <v>45</v>
      </c>
      <c r="G78" s="93"/>
      <c r="H78" s="123"/>
      <c r="I78" s="124"/>
      <c r="J78" s="39" t="s">
        <v>24</v>
      </c>
      <c r="K78" s="17">
        <f>SUM(K79:K81)</f>
        <v>32500</v>
      </c>
      <c r="L78" s="17">
        <f>SUM(L79:L81)</f>
        <v>65000</v>
      </c>
      <c r="M78" s="17">
        <f>SUM(M79:M81)</f>
        <v>552500</v>
      </c>
      <c r="N78" s="62">
        <f>SUM(N79:N81)</f>
        <v>0</v>
      </c>
    </row>
    <row r="79" spans="1:14" ht="20.25" customHeight="1" thickBot="1" thickTop="1">
      <c r="A79" s="63">
        <v>14</v>
      </c>
      <c r="B79" s="18"/>
      <c r="C79" s="18"/>
      <c r="D79" s="18"/>
      <c r="E79" s="20"/>
      <c r="F79" s="154"/>
      <c r="G79" s="91"/>
      <c r="H79" s="120"/>
      <c r="I79" s="119"/>
      <c r="J79" s="40" t="s">
        <v>26</v>
      </c>
      <c r="K79" s="22"/>
      <c r="L79" s="22"/>
      <c r="M79" s="22">
        <v>552500</v>
      </c>
      <c r="N79" s="64"/>
    </row>
    <row r="80" spans="1:14" ht="23.25" customHeight="1" thickBot="1" thickTop="1">
      <c r="A80" s="63"/>
      <c r="B80" s="18"/>
      <c r="C80" s="18"/>
      <c r="D80" s="18"/>
      <c r="E80" s="20"/>
      <c r="F80" s="154"/>
      <c r="G80" s="19" t="s">
        <v>48</v>
      </c>
      <c r="H80" s="118">
        <f>SUM(K78:N78)</f>
        <v>650000</v>
      </c>
      <c r="I80" s="119">
        <v>162500</v>
      </c>
      <c r="J80" s="40" t="s">
        <v>27</v>
      </c>
      <c r="K80" s="22">
        <v>32500</v>
      </c>
      <c r="L80" s="22">
        <v>65000</v>
      </c>
      <c r="M80" s="22"/>
      <c r="N80" s="64"/>
    </row>
    <row r="81" spans="1:14" ht="40.5" customHeight="1" thickBot="1" thickTop="1">
      <c r="A81" s="63"/>
      <c r="B81" s="18"/>
      <c r="C81" s="18"/>
      <c r="D81" s="18"/>
      <c r="E81" s="20"/>
      <c r="F81" s="153"/>
      <c r="G81" s="91"/>
      <c r="H81" s="120"/>
      <c r="I81" s="119"/>
      <c r="J81" s="102" t="s">
        <v>28</v>
      </c>
      <c r="K81" s="49"/>
      <c r="L81" s="49"/>
      <c r="M81" s="49"/>
      <c r="N81" s="66"/>
    </row>
    <row r="82" spans="1:14" ht="47.25" customHeight="1" thickTop="1">
      <c r="A82" s="141">
        <v>3</v>
      </c>
      <c r="B82" s="104"/>
      <c r="C82" s="104"/>
      <c r="D82" s="104"/>
      <c r="E82" s="100"/>
      <c r="F82" s="105"/>
      <c r="G82" s="106"/>
      <c r="H82" s="107"/>
      <c r="I82" s="108"/>
      <c r="J82" s="111"/>
      <c r="K82" s="109"/>
      <c r="L82" s="109"/>
      <c r="M82" s="109"/>
      <c r="N82" s="126"/>
    </row>
    <row r="83" spans="1:14" ht="3" customHeight="1" thickBot="1">
      <c r="A83" s="94"/>
      <c r="B83" s="94"/>
      <c r="C83" s="94"/>
      <c r="D83" s="94"/>
      <c r="E83" s="95"/>
      <c r="F83" s="110"/>
      <c r="G83" s="96"/>
      <c r="H83" s="97"/>
      <c r="I83" s="98"/>
      <c r="J83" s="112"/>
      <c r="K83" s="99"/>
      <c r="L83" s="99"/>
      <c r="M83" s="99"/>
      <c r="N83" s="126"/>
    </row>
    <row r="84" spans="1:14" ht="14.25" customHeight="1" thickTop="1">
      <c r="A84" s="53"/>
      <c r="B84" s="156" t="s">
        <v>1</v>
      </c>
      <c r="C84" s="156" t="s">
        <v>2</v>
      </c>
      <c r="D84" s="54"/>
      <c r="E84" s="159" t="s">
        <v>3</v>
      </c>
      <c r="F84" s="55"/>
      <c r="G84" s="54"/>
      <c r="H84" s="159" t="s">
        <v>4</v>
      </c>
      <c r="I84" s="56" t="s">
        <v>5</v>
      </c>
      <c r="J84" s="56" t="s">
        <v>6</v>
      </c>
      <c r="K84" s="159" t="s">
        <v>7</v>
      </c>
      <c r="L84" s="159"/>
      <c r="M84" s="159"/>
      <c r="N84" s="166"/>
    </row>
    <row r="85" spans="1:14" ht="15">
      <c r="A85" s="57"/>
      <c r="B85" s="157"/>
      <c r="C85" s="157"/>
      <c r="D85" s="4"/>
      <c r="E85" s="160"/>
      <c r="F85" s="5"/>
      <c r="G85" s="6" t="s">
        <v>8</v>
      </c>
      <c r="H85" s="160"/>
      <c r="I85" s="6" t="s">
        <v>9</v>
      </c>
      <c r="J85" s="6" t="s">
        <v>10</v>
      </c>
      <c r="K85" s="160"/>
      <c r="L85" s="160"/>
      <c r="M85" s="160"/>
      <c r="N85" s="167"/>
    </row>
    <row r="86" spans="1:14" ht="12.75" customHeight="1">
      <c r="A86" s="58" t="s">
        <v>11</v>
      </c>
      <c r="B86" s="157"/>
      <c r="C86" s="157"/>
      <c r="D86" s="6" t="s">
        <v>12</v>
      </c>
      <c r="E86" s="160"/>
      <c r="F86" s="7" t="s">
        <v>13</v>
      </c>
      <c r="G86" s="6" t="s">
        <v>14</v>
      </c>
      <c r="H86" s="160"/>
      <c r="I86" s="6" t="s">
        <v>15</v>
      </c>
      <c r="J86" s="6" t="s">
        <v>16</v>
      </c>
      <c r="K86" s="160"/>
      <c r="L86" s="160"/>
      <c r="M86" s="160"/>
      <c r="N86" s="167"/>
    </row>
    <row r="87" spans="1:14" ht="15">
      <c r="A87" s="57"/>
      <c r="B87" s="157"/>
      <c r="C87" s="157"/>
      <c r="D87" s="4"/>
      <c r="E87" s="160"/>
      <c r="F87" s="5"/>
      <c r="G87" s="6" t="s">
        <v>17</v>
      </c>
      <c r="H87" s="160"/>
      <c r="I87" s="6" t="s">
        <v>17</v>
      </c>
      <c r="J87" s="6" t="s">
        <v>18</v>
      </c>
      <c r="K87" s="160"/>
      <c r="L87" s="160"/>
      <c r="M87" s="160"/>
      <c r="N87" s="167"/>
    </row>
    <row r="88" spans="1:14" ht="30.75" customHeight="1" thickBot="1">
      <c r="A88" s="70"/>
      <c r="B88" s="158"/>
      <c r="C88" s="158"/>
      <c r="D88" s="43"/>
      <c r="E88" s="161"/>
      <c r="F88" s="44"/>
      <c r="G88" s="45"/>
      <c r="H88" s="161"/>
      <c r="I88" s="46" t="s">
        <v>19</v>
      </c>
      <c r="J88" s="46" t="s">
        <v>20</v>
      </c>
      <c r="K88" s="47">
        <v>2008</v>
      </c>
      <c r="L88" s="47">
        <v>2009</v>
      </c>
      <c r="M88" s="47">
        <v>2010</v>
      </c>
      <c r="N88" s="71" t="s">
        <v>21</v>
      </c>
    </row>
    <row r="89" spans="1:14" ht="27" customHeight="1" thickBot="1" thickTop="1">
      <c r="A89" s="63"/>
      <c r="B89" s="18"/>
      <c r="C89" s="18"/>
      <c r="D89" s="18"/>
      <c r="E89" s="20"/>
      <c r="F89" s="162" t="s">
        <v>44</v>
      </c>
      <c r="G89" s="91"/>
      <c r="H89" s="120"/>
      <c r="I89" s="119"/>
      <c r="J89" s="103" t="s">
        <v>24</v>
      </c>
      <c r="K89" s="42">
        <f>SUM(K90:K92)</f>
        <v>19500</v>
      </c>
      <c r="L89" s="42">
        <f>SUM(L90:L92)</f>
        <v>39000</v>
      </c>
      <c r="M89" s="42">
        <f>SUM(M90:M92)</f>
        <v>331500</v>
      </c>
      <c r="N89" s="72">
        <f>SUM(N90:N92)</f>
        <v>0</v>
      </c>
    </row>
    <row r="90" spans="1:14" ht="21.75" customHeight="1" thickBot="1" thickTop="1">
      <c r="A90" s="63">
        <v>15</v>
      </c>
      <c r="B90" s="18">
        <v>926</v>
      </c>
      <c r="C90" s="18">
        <v>92695</v>
      </c>
      <c r="D90" s="18">
        <v>6050</v>
      </c>
      <c r="E90" s="20"/>
      <c r="F90" s="163"/>
      <c r="G90" s="91" t="s">
        <v>48</v>
      </c>
      <c r="H90" s="118">
        <f>SUM(K89:N89)</f>
        <v>390000</v>
      </c>
      <c r="I90" s="119">
        <v>97500</v>
      </c>
      <c r="J90" s="40" t="s">
        <v>26</v>
      </c>
      <c r="K90" s="22"/>
      <c r="L90" s="22"/>
      <c r="M90" s="22">
        <v>331500</v>
      </c>
      <c r="N90" s="64"/>
    </row>
    <row r="91" spans="1:14" ht="19.5" customHeight="1" thickBot="1" thickTop="1">
      <c r="A91" s="63"/>
      <c r="B91" s="18"/>
      <c r="C91" s="18"/>
      <c r="D91" s="18"/>
      <c r="E91" s="20"/>
      <c r="F91" s="163"/>
      <c r="G91" s="91"/>
      <c r="H91" s="120"/>
      <c r="I91" s="119"/>
      <c r="J91" s="40" t="s">
        <v>27</v>
      </c>
      <c r="K91" s="22">
        <v>19500</v>
      </c>
      <c r="L91" s="22">
        <v>39000</v>
      </c>
      <c r="M91" s="22"/>
      <c r="N91" s="64"/>
    </row>
    <row r="92" spans="1:14" ht="68.25" customHeight="1" thickBot="1" thickTop="1">
      <c r="A92" s="68"/>
      <c r="B92" s="69"/>
      <c r="C92" s="69"/>
      <c r="D92" s="69"/>
      <c r="E92" s="25"/>
      <c r="F92" s="163"/>
      <c r="G92" s="92"/>
      <c r="H92" s="121"/>
      <c r="I92" s="122"/>
      <c r="J92" s="86" t="s">
        <v>28</v>
      </c>
      <c r="K92" s="87"/>
      <c r="L92" s="87"/>
      <c r="M92" s="87"/>
      <c r="N92" s="90"/>
    </row>
    <row r="93" spans="1:14" ht="19.5" customHeight="1" thickBot="1" thickTop="1">
      <c r="A93" s="63"/>
      <c r="B93" s="18"/>
      <c r="C93" s="18"/>
      <c r="D93" s="18"/>
      <c r="E93" s="34" t="s">
        <v>22</v>
      </c>
      <c r="F93" s="143"/>
      <c r="G93" s="91"/>
      <c r="H93" s="120"/>
      <c r="I93" s="119"/>
      <c r="J93" s="103" t="s">
        <v>24</v>
      </c>
      <c r="K93" s="42">
        <f>SUM(K94:K96)</f>
        <v>0</v>
      </c>
      <c r="L93" s="42">
        <f>SUM(L94:L96)</f>
        <v>107000</v>
      </c>
      <c r="M93" s="42">
        <f>SUM(M94:M96)</f>
        <v>107000</v>
      </c>
      <c r="N93" s="72">
        <f>SUM(N94:N96)</f>
        <v>107000</v>
      </c>
    </row>
    <row r="94" spans="1:14" ht="21.75" customHeight="1" thickTop="1">
      <c r="A94" s="63">
        <v>16</v>
      </c>
      <c r="B94" s="18">
        <v>750</v>
      </c>
      <c r="C94" s="18">
        <v>75023</v>
      </c>
      <c r="D94" s="18">
        <v>6050</v>
      </c>
      <c r="E94" s="164" t="s">
        <v>61</v>
      </c>
      <c r="F94" s="153" t="s">
        <v>60</v>
      </c>
      <c r="G94" s="91" t="s">
        <v>67</v>
      </c>
      <c r="H94" s="118">
        <f>SUM(K93:N93)</f>
        <v>321000</v>
      </c>
      <c r="I94" s="119">
        <v>80250</v>
      </c>
      <c r="J94" s="40" t="s">
        <v>26</v>
      </c>
      <c r="K94" s="22"/>
      <c r="L94" s="22">
        <v>53500</v>
      </c>
      <c r="M94" s="22">
        <v>53500</v>
      </c>
      <c r="N94" s="64">
        <v>53500</v>
      </c>
    </row>
    <row r="95" spans="1:14" ht="19.5" customHeight="1">
      <c r="A95" s="63"/>
      <c r="B95" s="18"/>
      <c r="C95" s="18"/>
      <c r="D95" s="18"/>
      <c r="E95" s="165"/>
      <c r="F95" s="153"/>
      <c r="G95" s="91"/>
      <c r="H95" s="120"/>
      <c r="I95" s="119"/>
      <c r="J95" s="40" t="s">
        <v>27</v>
      </c>
      <c r="K95" s="22"/>
      <c r="L95" s="22">
        <v>53500</v>
      </c>
      <c r="M95" s="22">
        <v>53500</v>
      </c>
      <c r="N95" s="64">
        <v>53500</v>
      </c>
    </row>
    <row r="96" spans="1:14" ht="27.75" customHeight="1" thickBot="1">
      <c r="A96" s="65"/>
      <c r="B96" s="23"/>
      <c r="C96" s="23"/>
      <c r="D96" s="23"/>
      <c r="E96" s="165"/>
      <c r="F96" s="154"/>
      <c r="G96" s="92"/>
      <c r="H96" s="121"/>
      <c r="I96" s="122"/>
      <c r="J96" s="86" t="s">
        <v>28</v>
      </c>
      <c r="K96" s="87"/>
      <c r="L96" s="87"/>
      <c r="M96" s="87"/>
      <c r="N96" s="90"/>
    </row>
    <row r="97" spans="1:14" ht="17.25" customHeight="1" thickBot="1" thickTop="1">
      <c r="A97" s="67"/>
      <c r="B97" s="28"/>
      <c r="C97" s="28"/>
      <c r="D97" s="28"/>
      <c r="E97" s="29"/>
      <c r="F97" s="162" t="s">
        <v>62</v>
      </c>
      <c r="G97" s="91"/>
      <c r="H97" s="120"/>
      <c r="I97" s="119"/>
      <c r="J97" s="103" t="s">
        <v>24</v>
      </c>
      <c r="K97" s="42">
        <f>SUM(K98:K100)</f>
        <v>0</v>
      </c>
      <c r="L97" s="42">
        <f>SUM(L98:L100)</f>
        <v>421334</v>
      </c>
      <c r="M97" s="42">
        <f>SUM(M98:M100)</f>
        <v>421334</v>
      </c>
      <c r="N97" s="72">
        <f>SUM(N98:N100)</f>
        <v>421332</v>
      </c>
    </row>
    <row r="98" spans="1:14" ht="21.75" customHeight="1" thickBot="1" thickTop="1">
      <c r="A98" s="63">
        <v>17</v>
      </c>
      <c r="B98" s="18">
        <v>801</v>
      </c>
      <c r="C98" s="18">
        <v>80101</v>
      </c>
      <c r="D98" s="18">
        <v>6050</v>
      </c>
      <c r="E98" s="20"/>
      <c r="F98" s="163"/>
      <c r="G98" s="91" t="s">
        <v>66</v>
      </c>
      <c r="H98" s="118">
        <f>SUM(K97:N97)</f>
        <v>1264000</v>
      </c>
      <c r="I98" s="119">
        <v>316000</v>
      </c>
      <c r="J98" s="40" t="s">
        <v>26</v>
      </c>
      <c r="K98" s="22"/>
      <c r="L98" s="22">
        <v>210667</v>
      </c>
      <c r="M98" s="22">
        <v>210667</v>
      </c>
      <c r="N98" s="64">
        <v>210666</v>
      </c>
    </row>
    <row r="99" spans="1:14" ht="19.5" customHeight="1" thickBot="1" thickTop="1">
      <c r="A99" s="63"/>
      <c r="B99" s="18"/>
      <c r="C99" s="18"/>
      <c r="D99" s="18"/>
      <c r="E99" s="20"/>
      <c r="F99" s="163"/>
      <c r="G99" s="91"/>
      <c r="H99" s="120"/>
      <c r="I99" s="119"/>
      <c r="J99" s="40" t="s">
        <v>27</v>
      </c>
      <c r="K99" s="22"/>
      <c r="L99" s="22">
        <v>210667</v>
      </c>
      <c r="M99" s="22">
        <v>210667</v>
      </c>
      <c r="N99" s="64">
        <v>210666</v>
      </c>
    </row>
    <row r="100" spans="1:14" ht="15" customHeight="1" thickBot="1" thickTop="1">
      <c r="A100" s="65"/>
      <c r="B100" s="23"/>
      <c r="C100" s="23"/>
      <c r="D100" s="23"/>
      <c r="E100" s="31"/>
      <c r="F100" s="163"/>
      <c r="G100" s="92"/>
      <c r="H100" s="121"/>
      <c r="I100" s="122"/>
      <c r="J100" s="86" t="s">
        <v>28</v>
      </c>
      <c r="K100" s="87"/>
      <c r="L100" s="87"/>
      <c r="M100" s="87"/>
      <c r="N100" s="90"/>
    </row>
    <row r="101" spans="1:14" ht="21" customHeight="1" thickBot="1" thickTop="1">
      <c r="A101" s="67"/>
      <c r="B101" s="28"/>
      <c r="C101" s="28"/>
      <c r="D101" s="28"/>
      <c r="E101" s="29"/>
      <c r="F101" s="162" t="s">
        <v>63</v>
      </c>
      <c r="G101" s="91"/>
      <c r="H101" s="120"/>
      <c r="I101" s="119"/>
      <c r="J101" s="103" t="s">
        <v>24</v>
      </c>
      <c r="K101" s="42">
        <f>SUM(K102:K104)</f>
        <v>0</v>
      </c>
      <c r="L101" s="42">
        <f>SUM(L102:L104)</f>
        <v>157000</v>
      </c>
      <c r="M101" s="42">
        <f>SUM(M102:M104)</f>
        <v>157000</v>
      </c>
      <c r="N101" s="72">
        <f>SUM(N102:N104)</f>
        <v>157000</v>
      </c>
    </row>
    <row r="102" spans="1:14" ht="21.75" customHeight="1" thickBot="1" thickTop="1">
      <c r="A102" s="63">
        <v>18</v>
      </c>
      <c r="B102" s="18"/>
      <c r="C102" s="18"/>
      <c r="D102" s="18"/>
      <c r="E102" s="20"/>
      <c r="F102" s="163"/>
      <c r="G102" s="91" t="s">
        <v>66</v>
      </c>
      <c r="H102" s="118">
        <f>SUM(K101:N101)</f>
        <v>471000</v>
      </c>
      <c r="I102" s="119">
        <v>117750</v>
      </c>
      <c r="J102" s="40" t="s">
        <v>26</v>
      </c>
      <c r="K102" s="22"/>
      <c r="L102" s="22">
        <v>78500</v>
      </c>
      <c r="M102" s="22">
        <v>78500</v>
      </c>
      <c r="N102" s="64">
        <v>78500</v>
      </c>
    </row>
    <row r="103" spans="1:14" ht="19.5" customHeight="1" thickBot="1" thickTop="1">
      <c r="A103" s="63"/>
      <c r="B103" s="18"/>
      <c r="C103" s="18"/>
      <c r="D103" s="18"/>
      <c r="E103" s="20"/>
      <c r="F103" s="163"/>
      <c r="G103" s="91"/>
      <c r="H103" s="120"/>
      <c r="I103" s="119"/>
      <c r="J103" s="40" t="s">
        <v>27</v>
      </c>
      <c r="K103" s="22"/>
      <c r="L103" s="22">
        <v>78500</v>
      </c>
      <c r="M103" s="22">
        <v>78500</v>
      </c>
      <c r="N103" s="64">
        <v>78500</v>
      </c>
    </row>
    <row r="104" spans="1:14" ht="17.25" customHeight="1" thickBot="1" thickTop="1">
      <c r="A104" s="68"/>
      <c r="B104" s="69"/>
      <c r="C104" s="69"/>
      <c r="D104" s="69"/>
      <c r="E104" s="25"/>
      <c r="F104" s="163"/>
      <c r="G104" s="92"/>
      <c r="H104" s="121"/>
      <c r="I104" s="122"/>
      <c r="J104" s="86" t="s">
        <v>28</v>
      </c>
      <c r="K104" s="87"/>
      <c r="L104" s="87"/>
      <c r="M104" s="87"/>
      <c r="N104" s="90"/>
    </row>
    <row r="105" spans="1:14" s="146" customFormat="1" ht="33" customHeight="1" thickBot="1" thickTop="1">
      <c r="A105" s="144">
        <v>4</v>
      </c>
      <c r="B105" s="145"/>
      <c r="C105" s="145"/>
      <c r="D105" s="145"/>
      <c r="F105" s="147"/>
      <c r="G105" s="148"/>
      <c r="H105" s="149"/>
      <c r="I105" s="150"/>
      <c r="J105" s="151"/>
      <c r="K105" s="152"/>
      <c r="L105" s="152"/>
      <c r="M105" s="152"/>
      <c r="N105" s="152"/>
    </row>
    <row r="106" spans="1:14" ht="14.25" customHeight="1" thickTop="1">
      <c r="A106" s="53"/>
      <c r="B106" s="156" t="s">
        <v>1</v>
      </c>
      <c r="C106" s="156" t="s">
        <v>2</v>
      </c>
      <c r="D106" s="54"/>
      <c r="E106" s="159" t="s">
        <v>3</v>
      </c>
      <c r="F106" s="55"/>
      <c r="G106" s="54"/>
      <c r="H106" s="159" t="s">
        <v>4</v>
      </c>
      <c r="I106" s="56" t="s">
        <v>5</v>
      </c>
      <c r="J106" s="56" t="s">
        <v>6</v>
      </c>
      <c r="K106" s="159" t="s">
        <v>7</v>
      </c>
      <c r="L106" s="159"/>
      <c r="M106" s="159"/>
      <c r="N106" s="166"/>
    </row>
    <row r="107" spans="1:14" ht="15">
      <c r="A107" s="57"/>
      <c r="B107" s="157"/>
      <c r="C107" s="157"/>
      <c r="D107" s="4"/>
      <c r="E107" s="160"/>
      <c r="F107" s="5"/>
      <c r="G107" s="6" t="s">
        <v>8</v>
      </c>
      <c r="H107" s="160"/>
      <c r="I107" s="6" t="s">
        <v>9</v>
      </c>
      <c r="J107" s="6" t="s">
        <v>10</v>
      </c>
      <c r="K107" s="160"/>
      <c r="L107" s="160"/>
      <c r="M107" s="160"/>
      <c r="N107" s="167"/>
    </row>
    <row r="108" spans="1:14" ht="12.75" customHeight="1">
      <c r="A108" s="58" t="s">
        <v>11</v>
      </c>
      <c r="B108" s="157"/>
      <c r="C108" s="157"/>
      <c r="D108" s="6" t="s">
        <v>12</v>
      </c>
      <c r="E108" s="160"/>
      <c r="F108" s="7" t="s">
        <v>13</v>
      </c>
      <c r="G108" s="6" t="s">
        <v>14</v>
      </c>
      <c r="H108" s="160"/>
      <c r="I108" s="6" t="s">
        <v>15</v>
      </c>
      <c r="J108" s="6" t="s">
        <v>16</v>
      </c>
      <c r="K108" s="160"/>
      <c r="L108" s="160"/>
      <c r="M108" s="160"/>
      <c r="N108" s="167"/>
    </row>
    <row r="109" spans="1:14" ht="15">
      <c r="A109" s="57"/>
      <c r="B109" s="157"/>
      <c r="C109" s="157"/>
      <c r="D109" s="4"/>
      <c r="E109" s="160"/>
      <c r="F109" s="5"/>
      <c r="G109" s="6" t="s">
        <v>17</v>
      </c>
      <c r="H109" s="160"/>
      <c r="I109" s="6" t="s">
        <v>17</v>
      </c>
      <c r="J109" s="6" t="s">
        <v>18</v>
      </c>
      <c r="K109" s="160"/>
      <c r="L109" s="160"/>
      <c r="M109" s="160"/>
      <c r="N109" s="167"/>
    </row>
    <row r="110" spans="1:14" ht="30.75" customHeight="1" thickBot="1">
      <c r="A110" s="70"/>
      <c r="B110" s="158"/>
      <c r="C110" s="158"/>
      <c r="D110" s="43"/>
      <c r="E110" s="161"/>
      <c r="F110" s="44"/>
      <c r="G110" s="45"/>
      <c r="H110" s="161"/>
      <c r="I110" s="46" t="s">
        <v>19</v>
      </c>
      <c r="J110" s="46" t="s">
        <v>20</v>
      </c>
      <c r="K110" s="47">
        <v>2008</v>
      </c>
      <c r="L110" s="47">
        <v>2009</v>
      </c>
      <c r="M110" s="47">
        <v>2010</v>
      </c>
      <c r="N110" s="71" t="s">
        <v>21</v>
      </c>
    </row>
    <row r="111" spans="1:14" ht="21" customHeight="1" thickBot="1" thickTop="1">
      <c r="A111" s="63"/>
      <c r="B111" s="18"/>
      <c r="C111" s="18"/>
      <c r="D111" s="18"/>
      <c r="E111" s="20"/>
      <c r="F111" s="162" t="s">
        <v>64</v>
      </c>
      <c r="G111" s="91"/>
      <c r="H111" s="120"/>
      <c r="I111" s="119"/>
      <c r="J111" s="103" t="s">
        <v>24</v>
      </c>
      <c r="K111" s="42">
        <f>SUM(K112:K114)</f>
        <v>0</v>
      </c>
      <c r="L111" s="42">
        <f>SUM(L112:L114)</f>
        <v>227668</v>
      </c>
      <c r="M111" s="42">
        <f>SUM(M112:M114)</f>
        <v>227668</v>
      </c>
      <c r="N111" s="72">
        <f>SUM(N112:N114)</f>
        <v>227664</v>
      </c>
    </row>
    <row r="112" spans="1:14" ht="21.75" customHeight="1" thickBot="1" thickTop="1">
      <c r="A112" s="63">
        <v>19</v>
      </c>
      <c r="B112" s="18">
        <v>851</v>
      </c>
      <c r="C112" s="18">
        <v>85195</v>
      </c>
      <c r="D112" s="18">
        <v>6050</v>
      </c>
      <c r="E112" s="20"/>
      <c r="F112" s="163"/>
      <c r="G112" s="91" t="s">
        <v>66</v>
      </c>
      <c r="H112" s="118">
        <f>SUM(K111:N111)</f>
        <v>683000</v>
      </c>
      <c r="I112" s="119">
        <v>170750</v>
      </c>
      <c r="J112" s="40" t="s">
        <v>26</v>
      </c>
      <c r="K112" s="22"/>
      <c r="L112" s="22">
        <v>113834</v>
      </c>
      <c r="M112" s="22">
        <v>113834</v>
      </c>
      <c r="N112" s="64">
        <v>113832</v>
      </c>
    </row>
    <row r="113" spans="1:14" ht="19.5" customHeight="1" thickBot="1" thickTop="1">
      <c r="A113" s="63"/>
      <c r="B113" s="18"/>
      <c r="C113" s="18"/>
      <c r="D113" s="18"/>
      <c r="E113" s="20"/>
      <c r="F113" s="163"/>
      <c r="G113" s="91"/>
      <c r="H113" s="120"/>
      <c r="I113" s="119"/>
      <c r="J113" s="40" t="s">
        <v>27</v>
      </c>
      <c r="K113" s="22"/>
      <c r="L113" s="22">
        <v>113834</v>
      </c>
      <c r="M113" s="22">
        <v>113834</v>
      </c>
      <c r="N113" s="64">
        <v>113832</v>
      </c>
    </row>
    <row r="114" spans="1:14" ht="15.75" customHeight="1" thickBot="1" thickTop="1">
      <c r="A114" s="65"/>
      <c r="B114" s="23"/>
      <c r="C114" s="23"/>
      <c r="D114" s="23"/>
      <c r="E114" s="31"/>
      <c r="F114" s="163"/>
      <c r="G114" s="92"/>
      <c r="H114" s="121"/>
      <c r="I114" s="122"/>
      <c r="J114" s="86" t="s">
        <v>28</v>
      </c>
      <c r="K114" s="87"/>
      <c r="L114" s="87"/>
      <c r="M114" s="87"/>
      <c r="N114" s="90"/>
    </row>
    <row r="115" spans="1:14" ht="20.25" customHeight="1" thickBot="1" thickTop="1">
      <c r="A115" s="67"/>
      <c r="B115" s="28"/>
      <c r="C115" s="28"/>
      <c r="D115" s="28"/>
      <c r="E115" s="29"/>
      <c r="F115" s="162" t="s">
        <v>65</v>
      </c>
      <c r="G115" s="91"/>
      <c r="H115" s="120"/>
      <c r="I115" s="119"/>
      <c r="J115" s="103" t="s">
        <v>24</v>
      </c>
      <c r="K115" s="42">
        <f>SUM(K116:K118)</f>
        <v>0</v>
      </c>
      <c r="L115" s="42">
        <f>SUM(L116:L118)</f>
        <v>263668</v>
      </c>
      <c r="M115" s="42">
        <f>SUM(M116:M118)</f>
        <v>263668</v>
      </c>
      <c r="N115" s="72">
        <f>SUM(N116:N118)</f>
        <v>263664</v>
      </c>
    </row>
    <row r="116" spans="1:14" ht="21.75" customHeight="1" thickBot="1" thickTop="1">
      <c r="A116" s="63">
        <v>20</v>
      </c>
      <c r="B116" s="18">
        <v>921</v>
      </c>
      <c r="C116" s="18">
        <v>92109</v>
      </c>
      <c r="D116" s="18">
        <v>6050</v>
      </c>
      <c r="E116" s="20"/>
      <c r="F116" s="163"/>
      <c r="G116" s="91" t="s">
        <v>66</v>
      </c>
      <c r="H116" s="118">
        <f>SUM(K115:N115)</f>
        <v>791000</v>
      </c>
      <c r="I116" s="119">
        <v>197750</v>
      </c>
      <c r="J116" s="40" t="s">
        <v>26</v>
      </c>
      <c r="K116" s="22"/>
      <c r="L116" s="22">
        <v>131834</v>
      </c>
      <c r="M116" s="22">
        <v>131834</v>
      </c>
      <c r="N116" s="64">
        <v>131832</v>
      </c>
    </row>
    <row r="117" spans="1:14" ht="19.5" customHeight="1" thickBot="1" thickTop="1">
      <c r="A117" s="63"/>
      <c r="B117" s="18"/>
      <c r="C117" s="18"/>
      <c r="D117" s="18"/>
      <c r="E117" s="20"/>
      <c r="F117" s="163"/>
      <c r="G117" s="91"/>
      <c r="H117" s="120"/>
      <c r="I117" s="119"/>
      <c r="J117" s="40" t="s">
        <v>27</v>
      </c>
      <c r="K117" s="22"/>
      <c r="L117" s="22">
        <v>131834</v>
      </c>
      <c r="M117" s="22">
        <v>131834</v>
      </c>
      <c r="N117" s="64">
        <v>131832</v>
      </c>
    </row>
    <row r="118" spans="1:14" ht="18" customHeight="1" thickBot="1" thickTop="1">
      <c r="A118" s="68"/>
      <c r="B118" s="69"/>
      <c r="C118" s="69"/>
      <c r="D118" s="69"/>
      <c r="E118" s="25"/>
      <c r="F118" s="163"/>
      <c r="G118" s="92"/>
      <c r="H118" s="121"/>
      <c r="I118" s="122"/>
      <c r="J118" s="86" t="s">
        <v>28</v>
      </c>
      <c r="K118" s="87"/>
      <c r="L118" s="87"/>
      <c r="M118" s="87"/>
      <c r="N118" s="90"/>
    </row>
    <row r="119" spans="1:14" ht="25.5" customHeight="1" thickBot="1" thickTop="1">
      <c r="A119" s="113"/>
      <c r="B119" s="113"/>
      <c r="C119" s="113"/>
      <c r="D119" s="113"/>
      <c r="E119" s="113"/>
      <c r="F119" s="155" t="s">
        <v>55</v>
      </c>
      <c r="G119" s="155"/>
      <c r="H119" s="137">
        <f>SUM(K119:N119)</f>
        <v>68820000</v>
      </c>
      <c r="I119" s="138">
        <f>SUM(I116,I112,I102,I98,I94,I90,I80,I75,I71,I67,I57,I53,I49,I44,I40,I30,I26,I22,I18,I14)</f>
        <v>17205000</v>
      </c>
      <c r="J119" s="115" t="s">
        <v>24</v>
      </c>
      <c r="K119" s="17">
        <f>SUM(K120:K122)</f>
        <v>8047066</v>
      </c>
      <c r="L119" s="17">
        <f>SUM(L120:L122)</f>
        <v>30665104</v>
      </c>
      <c r="M119" s="17">
        <f>SUM(M120:M122)</f>
        <v>7741170</v>
      </c>
      <c r="N119" s="17">
        <f>SUM(N120:N122)</f>
        <v>22366660</v>
      </c>
    </row>
    <row r="120" spans="1:14" ht="22.5" customHeight="1" thickTop="1">
      <c r="A120" s="114"/>
      <c r="B120" s="114"/>
      <c r="C120" s="114"/>
      <c r="D120" s="114"/>
      <c r="E120" s="114"/>
      <c r="F120" s="114"/>
      <c r="G120" s="101"/>
      <c r="H120" s="101"/>
      <c r="I120" s="101"/>
      <c r="J120" s="139" t="s">
        <v>26</v>
      </c>
      <c r="K120" s="22">
        <f>SUM(K90,K79,K75,K71,K67,K57,K53,K49,K44,K40,K30,K26,K22,K18,K14,K94,K98,K102,K112,K116)</f>
        <v>0</v>
      </c>
      <c r="L120" s="22">
        <f>SUM(L90,L79,L75,L71,L67,L57,L53,L49,L44,L40,L30,L26,L22,L18,L14,L94,L98,L102,L112,L116)</f>
        <v>21264585</v>
      </c>
      <c r="M120" s="22">
        <f>SUM(M90,M79,M75,M71,M67,M57,M53,M49,M44,M40,M30,M26,M22,M18,M14,M94,M98,M102,M112,M116)</f>
        <v>4120960</v>
      </c>
      <c r="N120" s="22">
        <f>SUM(N90,N79,N75,N71,N67,N57,N53,N49,N44,N40,N30,N26,N22,N18,N14,N94,N98,N102,N112,N116)</f>
        <v>12513330</v>
      </c>
    </row>
    <row r="121" spans="1:14" ht="19.5" customHeight="1">
      <c r="A121" s="114"/>
      <c r="B121" s="114"/>
      <c r="C121" s="114"/>
      <c r="D121" s="114"/>
      <c r="E121" s="114"/>
      <c r="F121" s="114"/>
      <c r="G121" s="101"/>
      <c r="H121" s="101"/>
      <c r="I121" s="101"/>
      <c r="J121" s="139" t="s">
        <v>27</v>
      </c>
      <c r="K121" s="22">
        <f aca="true" t="shared" si="0" ref="K121:N122">SUM(K91,K80,K76,K72,K68,K58,K54,K50,K46,K41,K31,K27,K23,K19,K15,K95,K99,K103,K113,K117)</f>
        <v>5022066</v>
      </c>
      <c r="L121" s="22">
        <f t="shared" si="0"/>
        <v>8096019</v>
      </c>
      <c r="M121" s="22">
        <f t="shared" si="0"/>
        <v>2995210</v>
      </c>
      <c r="N121" s="22">
        <f t="shared" si="0"/>
        <v>9853330</v>
      </c>
    </row>
    <row r="122" spans="1:14" ht="23.25" customHeight="1" thickBot="1">
      <c r="A122" s="114"/>
      <c r="B122" s="114"/>
      <c r="C122" s="114"/>
      <c r="D122" s="114"/>
      <c r="E122" s="114"/>
      <c r="F122" s="114"/>
      <c r="G122" s="101"/>
      <c r="H122" s="101"/>
      <c r="I122" s="101"/>
      <c r="J122" s="140" t="s">
        <v>28</v>
      </c>
      <c r="K122" s="87">
        <f t="shared" si="0"/>
        <v>3025000</v>
      </c>
      <c r="L122" s="87">
        <f t="shared" si="0"/>
        <v>1304500</v>
      </c>
      <c r="M122" s="87">
        <f t="shared" si="0"/>
        <v>625000</v>
      </c>
      <c r="N122" s="87">
        <f t="shared" si="0"/>
        <v>0</v>
      </c>
    </row>
    <row r="123" ht="13.5" thickTop="1"/>
    <row r="134" ht="9.75" customHeight="1"/>
    <row r="135" spans="1:14" ht="18" customHeight="1">
      <c r="A135" s="142">
        <v>5</v>
      </c>
      <c r="N135" s="125"/>
    </row>
    <row r="136" ht="12.75">
      <c r="N136" s="80"/>
    </row>
    <row r="137" ht="12.75">
      <c r="N137" s="80"/>
    </row>
  </sheetData>
  <sheetProtection/>
  <mergeCells count="58">
    <mergeCell ref="B106:B110"/>
    <mergeCell ref="C106:C110"/>
    <mergeCell ref="E106:E110"/>
    <mergeCell ref="H106:H110"/>
    <mergeCell ref="O3:P3"/>
    <mergeCell ref="O4:P4"/>
    <mergeCell ref="L1:N4"/>
    <mergeCell ref="O1:P1"/>
    <mergeCell ref="O2:P2"/>
    <mergeCell ref="K106:N109"/>
    <mergeCell ref="A5:N5"/>
    <mergeCell ref="A6:N6"/>
    <mergeCell ref="B8:B12"/>
    <mergeCell ref="C8:C12"/>
    <mergeCell ref="E8:E12"/>
    <mergeCell ref="H8:H12"/>
    <mergeCell ref="K8:N11"/>
    <mergeCell ref="F25:F28"/>
    <mergeCell ref="F29:F32"/>
    <mergeCell ref="E30:E32"/>
    <mergeCell ref="F39:F42"/>
    <mergeCell ref="F13:F16"/>
    <mergeCell ref="E14:E16"/>
    <mergeCell ref="F17:F20"/>
    <mergeCell ref="F21:F24"/>
    <mergeCell ref="E67:E69"/>
    <mergeCell ref="F70:F73"/>
    <mergeCell ref="F43:F47"/>
    <mergeCell ref="E44:E47"/>
    <mergeCell ref="F48:F51"/>
    <mergeCell ref="F52:F55"/>
    <mergeCell ref="F74:F77"/>
    <mergeCell ref="F78:F81"/>
    <mergeCell ref="F89:F92"/>
    <mergeCell ref="K34:N37"/>
    <mergeCell ref="K61:N64"/>
    <mergeCell ref="K84:N87"/>
    <mergeCell ref="H84:H88"/>
    <mergeCell ref="F56:F59"/>
    <mergeCell ref="F66:F69"/>
    <mergeCell ref="B34:B38"/>
    <mergeCell ref="C34:C38"/>
    <mergeCell ref="E34:E38"/>
    <mergeCell ref="H34:H38"/>
    <mergeCell ref="B61:B65"/>
    <mergeCell ref="C61:C65"/>
    <mergeCell ref="E61:E65"/>
    <mergeCell ref="H61:H65"/>
    <mergeCell ref="F94:F96"/>
    <mergeCell ref="F119:G119"/>
    <mergeCell ref="B84:B88"/>
    <mergeCell ref="C84:C88"/>
    <mergeCell ref="E84:E88"/>
    <mergeCell ref="F97:F100"/>
    <mergeCell ref="F101:F104"/>
    <mergeCell ref="F111:F114"/>
    <mergeCell ref="F115:F118"/>
    <mergeCell ref="E94:E96"/>
  </mergeCells>
  <printOptions/>
  <pageMargins left="0.1968503937007874" right="0.1968503937007874" top="1.3779527559055118" bottom="0.3937007874015748" header="0.5118110236220472" footer="0.5118110236220472"/>
  <pageSetup horizontalDpi="600" verticalDpi="600" orientation="landscape" paperSize="9" scale="94" r:id="rId1"/>
  <rowBreaks count="3" manualBreakCount="3">
    <brk id="33" max="13" man="1"/>
    <brk id="83" max="13" man="1"/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Informatyk</cp:lastModifiedBy>
  <cp:lastPrinted>2008-01-22T11:32:51Z</cp:lastPrinted>
  <dcterms:created xsi:type="dcterms:W3CDTF">2007-10-30T06:45:16Z</dcterms:created>
  <dcterms:modified xsi:type="dcterms:W3CDTF">2008-02-06T10:05:20Z</dcterms:modified>
  <cp:category/>
  <cp:version/>
  <cp:contentType/>
  <cp:contentStatus/>
  <cp:revision>1</cp:revision>
</cp:coreProperties>
</file>