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2"/>
  </bookViews>
  <sheets>
    <sheet name="STR.1" sheetId="1" r:id="rId1"/>
    <sheet name="STR.2" sheetId="2" r:id="rId2"/>
    <sheet name="STR.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<sst xmlns="http://schemas.openxmlformats.org/spreadsheetml/2006/main" count="78" uniqueCount="63">
  <si>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wierzyciele</t>
  </si>
  <si>
    <t>Wyszczególnienie</t>
  </si>
  <si>
    <t>wierzyciele krajowi</t>
  </si>
  <si>
    <t xml:space="preserve">      wierzyciele zagraniczni</t>
  </si>
  <si>
    <t>1) niepotrzebne skreślić</t>
  </si>
  <si>
    <t>banki</t>
  </si>
  <si>
    <t>grupa I</t>
  </si>
  <si>
    <t>grupa II</t>
  </si>
  <si>
    <t xml:space="preserve">grupa III </t>
  </si>
  <si>
    <t xml:space="preserve">grupa IV 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</si>
  <si>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</si>
  <si>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</si>
  <si>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</si>
  <si>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</si>
  <si>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</si>
  <si>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</si>
  <si>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</si>
  <si>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</si>
  <si>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</si>
  <si>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</si>
  <si>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</si>
  <si>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</si>
  <si>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</si>
  <si>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</si>
  <si>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</si>
  <si>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</si>
  <si>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</si>
  <si>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</si>
  <si>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</si>
  <si>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</si>
  <si>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</si>
  <si>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</si>
  <si>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</si>
  <si>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</si>
  <si>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</si>
  <si>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</si>
  <si>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</si>
  <si>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</si>
  <si>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</si>
  <si>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</si>
  <si>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</si>
  <si>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</si>
  <si>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</si>
  <si>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</si>
  <si>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</si>
  <si>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</si>
  <si>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</si>
  <si>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</si>
  <si>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</si>
  <si>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</si>
  <si>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</si>
  <si>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</si>
  <si>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</si>
  <si>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</si>
  <si>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</si>
  <si>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</si>
  <si>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</si>
  <si>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t xml:space="preserve">Zobowiązania </t>
  </si>
  <si>
    <t>Poręczenia i gwarancje</t>
  </si>
  <si>
    <t xml:space="preserve"> Uzupełniające dane o kredytach i pożyczkach na realizację programów i projektów  finansowanych z udziałem </t>
  </si>
  <si>
    <t>Informacja z wykonania budżetu gminy Ustronie Morskie za IV kwartał 2008 roku</t>
  </si>
  <si>
    <t>207-12-01</t>
  </si>
  <si>
    <t>2008-11.17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</si>
</sst>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[$-415]d\ mmmm\ yyyy"/>
    <numFmt numFmtId="168" formatCode="yyyy/mm/dd;@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8"/>
      <name val="Cambria"/>
      <family val="1"/>
    </font>
    <font>
      <sz val="12"/>
      <color indexed="12"/>
      <name val="Arial Black"/>
      <family val="2"/>
    </font>
    <font>
      <sz val="10"/>
      <color indexed="12"/>
      <name val="Arial Black"/>
      <family val="2"/>
    </font>
    <font>
      <sz val="14"/>
      <color indexed="18"/>
      <name val="Franklin Gothic Demi Cond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 indent="1"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 quotePrefix="1">
      <alignment horizontal="left" indent="1"/>
    </xf>
    <xf numFmtId="0" fontId="11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 indent="1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 quotePrefix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4" fontId="15" fillId="0" borderId="27" xfId="0" applyNumberFormat="1" applyFont="1" applyFill="1" applyBorder="1" applyAlignment="1" applyProtection="1">
      <alignment/>
      <protection hidden="1"/>
    </xf>
    <xf numFmtId="4" fontId="14" fillId="0" borderId="28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locked="0"/>
    </xf>
    <xf numFmtId="4" fontId="14" fillId="0" borderId="29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locked="0"/>
    </xf>
    <xf numFmtId="4" fontId="14" fillId="0" borderId="24" xfId="0" applyNumberFormat="1" applyFont="1" applyFill="1" applyBorder="1" applyAlignment="1" applyProtection="1">
      <alignment/>
      <protection locked="0"/>
    </xf>
    <xf numFmtId="4" fontId="14" fillId="0" borderId="30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14" fillId="0" borderId="31" xfId="0" applyNumberFormat="1" applyFont="1" applyFill="1" applyBorder="1" applyAlignment="1" applyProtection="1">
      <alignment/>
      <protection locked="0"/>
    </xf>
    <xf numFmtId="4" fontId="14" fillId="0" borderId="19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4" fontId="14" fillId="0" borderId="12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Fill="1" applyBorder="1" applyAlignment="1" applyProtection="1">
      <alignment/>
      <protection locked="0"/>
    </xf>
    <xf numFmtId="4" fontId="14" fillId="0" borderId="17" xfId="0" applyNumberFormat="1" applyFont="1" applyFill="1" applyBorder="1" applyAlignment="1" applyProtection="1">
      <alignment/>
      <protection locked="0"/>
    </xf>
    <xf numFmtId="4" fontId="14" fillId="0" borderId="29" xfId="0" applyNumberFormat="1" applyFont="1" applyFill="1" applyBorder="1" applyAlignment="1" applyProtection="1">
      <alignment/>
      <protection locked="0"/>
    </xf>
    <xf numFmtId="4" fontId="14" fillId="0" borderId="29" xfId="0" applyNumberFormat="1" applyFont="1" applyFill="1" applyBorder="1" applyAlignment="1">
      <alignment/>
    </xf>
    <xf numFmtId="4" fontId="14" fillId="0" borderId="28" xfId="0" applyNumberFormat="1" applyFont="1" applyFill="1" applyBorder="1" applyAlignment="1" applyProtection="1">
      <alignment/>
      <protection locked="0"/>
    </xf>
    <xf numFmtId="4" fontId="14" fillId="0" borderId="16" xfId="0" applyNumberFormat="1" applyFont="1" applyFill="1" applyBorder="1" applyAlignment="1" applyProtection="1">
      <alignment/>
      <protection locked="0"/>
    </xf>
    <xf numFmtId="4" fontId="15" fillId="0" borderId="32" xfId="0" applyNumberFormat="1" applyFont="1" applyFill="1" applyBorder="1" applyAlignment="1" applyProtection="1">
      <alignment/>
      <protection hidden="1"/>
    </xf>
    <xf numFmtId="4" fontId="15" fillId="0" borderId="33" xfId="0" applyNumberFormat="1" applyFont="1" applyFill="1" applyBorder="1" applyAlignment="1" applyProtection="1">
      <alignment/>
      <protection hidden="1"/>
    </xf>
    <xf numFmtId="4" fontId="15" fillId="0" borderId="34" xfId="0" applyNumberFormat="1" applyFont="1" applyFill="1" applyBorder="1" applyAlignment="1" applyProtection="1">
      <alignment/>
      <protection hidden="1"/>
    </xf>
    <xf numFmtId="4" fontId="14" fillId="0" borderId="35" xfId="0" applyNumberFormat="1" applyFont="1" applyFill="1" applyBorder="1" applyAlignment="1" applyProtection="1">
      <alignment/>
      <protection locked="0"/>
    </xf>
    <xf numFmtId="4" fontId="14" fillId="0" borderId="36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hidden="1"/>
    </xf>
    <xf numFmtId="0" fontId="3" fillId="0" borderId="24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68" fontId="3" fillId="0" borderId="24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/>
    </xf>
    <xf numFmtId="14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/>
    </xf>
    <xf numFmtId="1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4" fontId="21" fillId="0" borderId="37" xfId="0" applyNumberFormat="1" applyFont="1" applyFill="1" applyBorder="1" applyAlignment="1" applyProtection="1">
      <alignment/>
      <protection hidden="1"/>
    </xf>
    <xf numFmtId="4" fontId="21" fillId="0" borderId="27" xfId="0" applyNumberFormat="1" applyFont="1" applyFill="1" applyBorder="1" applyAlignment="1" applyProtection="1">
      <alignment/>
      <protection hidden="1"/>
    </xf>
    <xf numFmtId="4" fontId="22" fillId="0" borderId="20" xfId="0" applyNumberFormat="1" applyFont="1" applyFill="1" applyBorder="1" applyAlignment="1" applyProtection="1">
      <alignment/>
      <protection hidden="1"/>
    </xf>
    <xf numFmtId="4" fontId="22" fillId="0" borderId="28" xfId="0" applyNumberFormat="1" applyFont="1" applyFill="1" applyBorder="1" applyAlignment="1" applyProtection="1">
      <alignment/>
      <protection hidden="1"/>
    </xf>
    <xf numFmtId="4" fontId="22" fillId="0" borderId="19" xfId="0" applyNumberFormat="1" applyFont="1" applyFill="1" applyBorder="1" applyAlignment="1" applyProtection="1">
      <alignment/>
      <protection hidden="1"/>
    </xf>
    <xf numFmtId="4" fontId="22" fillId="0" borderId="19" xfId="0" applyNumberFormat="1" applyFont="1" applyFill="1" applyBorder="1" applyAlignment="1" applyProtection="1">
      <alignment/>
      <protection locked="0"/>
    </xf>
    <xf numFmtId="4" fontId="22" fillId="0" borderId="29" xfId="0" applyNumberFormat="1" applyFont="1" applyFill="1" applyBorder="1" applyAlignment="1" applyProtection="1">
      <alignment/>
      <protection hidden="1"/>
    </xf>
    <xf numFmtId="4" fontId="22" fillId="0" borderId="29" xfId="0" applyNumberFormat="1" applyFont="1" applyFill="1" applyBorder="1" applyAlignment="1" applyProtection="1">
      <alignment/>
      <protection locked="0"/>
    </xf>
    <xf numFmtId="4" fontId="23" fillId="0" borderId="29" xfId="0" applyNumberFormat="1" applyFont="1" applyFill="1" applyBorder="1" applyAlignment="1" applyProtection="1">
      <alignment/>
      <protection locked="0"/>
    </xf>
    <xf numFmtId="4" fontId="22" fillId="0" borderId="29" xfId="0" applyNumberFormat="1" applyFont="1" applyFill="1" applyBorder="1" applyAlignment="1">
      <alignment/>
    </xf>
    <xf numFmtId="4" fontId="23" fillId="0" borderId="29" xfId="0" applyNumberFormat="1" applyFont="1" applyFill="1" applyBorder="1" applyAlignment="1">
      <alignment/>
    </xf>
    <xf numFmtId="4" fontId="22" fillId="0" borderId="20" xfId="0" applyNumberFormat="1" applyFont="1" applyFill="1" applyBorder="1" applyAlignment="1" applyProtection="1">
      <alignment/>
      <protection locked="0"/>
    </xf>
    <xf numFmtId="4" fontId="22" fillId="0" borderId="28" xfId="0" applyNumberFormat="1" applyFont="1" applyFill="1" applyBorder="1" applyAlignment="1" applyProtection="1">
      <alignment/>
      <protection locked="0"/>
    </xf>
    <xf numFmtId="4" fontId="23" fillId="0" borderId="28" xfId="0" applyNumberFormat="1" applyFont="1" applyFill="1" applyBorder="1" applyAlignment="1" applyProtection="1">
      <alignment/>
      <protection locked="0"/>
    </xf>
    <xf numFmtId="4" fontId="22" fillId="0" borderId="16" xfId="0" applyNumberFormat="1" applyFont="1" applyFill="1" applyBorder="1" applyAlignment="1" applyProtection="1">
      <alignment/>
      <protection locked="0"/>
    </xf>
    <xf numFmtId="4" fontId="23" fillId="0" borderId="16" xfId="0" applyNumberFormat="1" applyFont="1" applyFill="1" applyBorder="1" applyAlignment="1" applyProtection="1">
      <alignment/>
      <protection locked="0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4" fontId="21" fillId="0" borderId="24" xfId="0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vertical="center"/>
    </xf>
    <xf numFmtId="4" fontId="14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43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SheetLayoutView="100" zoomScalePageLayoutView="0" workbookViewId="0" topLeftCell="A4">
      <selection activeCell="A3" sqref="A3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94" t="s">
        <v>60</v>
      </c>
    </row>
    <row r="4" spans="1:17" ht="19.5" customHeight="1">
      <c r="A4" s="95" t="s">
        <v>57</v>
      </c>
      <c r="O4" s="4"/>
      <c r="P4" s="4"/>
      <c r="Q4" s="4"/>
    </row>
    <row r="5" ht="9.75" customHeight="1" thickBot="1">
      <c r="Q5" s="4"/>
    </row>
    <row r="6" spans="1:17" ht="20.25" customHeight="1">
      <c r="A6" s="128" t="s">
        <v>10</v>
      </c>
      <c r="B6" s="136" t="s">
        <v>19</v>
      </c>
      <c r="C6" s="133" t="s">
        <v>2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30" t="s">
        <v>3</v>
      </c>
      <c r="P6" s="131"/>
      <c r="Q6" s="132"/>
    </row>
    <row r="7" spans="1:17" ht="68.25" thickBot="1">
      <c r="A7" s="129"/>
      <c r="B7" s="137"/>
      <c r="C7" s="5" t="s">
        <v>23</v>
      </c>
      <c r="D7" s="6" t="s">
        <v>24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11</v>
      </c>
      <c r="J7" s="7" t="s">
        <v>5</v>
      </c>
      <c r="K7" s="35" t="s">
        <v>14</v>
      </c>
      <c r="L7" s="35" t="s">
        <v>13</v>
      </c>
      <c r="M7" s="35" t="s">
        <v>12</v>
      </c>
      <c r="N7" s="34" t="s">
        <v>15</v>
      </c>
      <c r="O7" s="8" t="s">
        <v>16</v>
      </c>
      <c r="P7" s="9" t="s">
        <v>17</v>
      </c>
      <c r="Q7" s="10" t="s">
        <v>18</v>
      </c>
    </row>
    <row r="8" spans="1:17" s="17" customFormat="1" ht="13.5" thickBot="1">
      <c r="A8" s="11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3">
        <v>15</v>
      </c>
      <c r="P8" s="15">
        <v>16</v>
      </c>
      <c r="Q8" s="16">
        <v>17</v>
      </c>
    </row>
    <row r="9" spans="1:17" ht="32.25" customHeight="1">
      <c r="A9" s="18" t="s">
        <v>40</v>
      </c>
      <c r="B9" s="112">
        <f>B10+B13+B16+B17</f>
        <v>0</v>
      </c>
      <c r="C9" s="112">
        <f>C10+C13+C16+C17</f>
        <v>0</v>
      </c>
      <c r="D9" s="113">
        <f>D10+D13+D16+D17</f>
        <v>0</v>
      </c>
      <c r="E9" s="113">
        <f aca="true" t="shared" si="0" ref="E9:N9">E10+E13+E16+E17</f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67">
        <f t="shared" si="0"/>
        <v>0</v>
      </c>
      <c r="O9" s="86">
        <f>O10+O13+O16+O17</f>
        <v>0</v>
      </c>
      <c r="P9" s="87">
        <f>P10+P13+P16+P17</f>
        <v>0</v>
      </c>
      <c r="Q9" s="88">
        <f>Q10+Q13+Q16+Q17</f>
        <v>0</v>
      </c>
    </row>
    <row r="10" spans="1:17" ht="29.25" customHeight="1">
      <c r="A10" s="19" t="s">
        <v>41</v>
      </c>
      <c r="B10" s="114">
        <f>B11+B12</f>
        <v>0</v>
      </c>
      <c r="C10" s="114">
        <f>C11+C12</f>
        <v>0</v>
      </c>
      <c r="D10" s="115">
        <f>D11+D12</f>
        <v>0</v>
      </c>
      <c r="E10" s="115">
        <f aca="true" t="shared" si="1" ref="E10:N10">E11+E12</f>
        <v>0</v>
      </c>
      <c r="F10" s="115">
        <f t="shared" si="1"/>
        <v>0</v>
      </c>
      <c r="G10" s="115">
        <f t="shared" si="1"/>
        <v>0</v>
      </c>
      <c r="H10" s="115">
        <f t="shared" si="1"/>
        <v>0</v>
      </c>
      <c r="I10" s="115">
        <f t="shared" si="1"/>
        <v>0</v>
      </c>
      <c r="J10" s="115">
        <f t="shared" si="1"/>
        <v>0</v>
      </c>
      <c r="K10" s="115">
        <f t="shared" si="1"/>
        <v>0</v>
      </c>
      <c r="L10" s="115">
        <f t="shared" si="1"/>
        <v>0</v>
      </c>
      <c r="M10" s="115">
        <f t="shared" si="1"/>
        <v>0</v>
      </c>
      <c r="N10" s="68">
        <f t="shared" si="1"/>
        <v>0</v>
      </c>
      <c r="O10" s="71">
        <f>O11+O12</f>
        <v>0</v>
      </c>
      <c r="P10" s="71">
        <f>P11+P12</f>
        <v>0</v>
      </c>
      <c r="Q10" s="89">
        <f>Q11+Q12</f>
        <v>0</v>
      </c>
    </row>
    <row r="11" spans="1:17" ht="20.25" customHeight="1">
      <c r="A11" s="20" t="s">
        <v>42</v>
      </c>
      <c r="B11" s="116">
        <f>C11+O11</f>
        <v>0</v>
      </c>
      <c r="C11" s="117">
        <f>D11+I11+J11+K11+L11+M11+N11</f>
        <v>0</v>
      </c>
      <c r="D11" s="118">
        <f>E11+F11+G11+H11</f>
        <v>0</v>
      </c>
      <c r="E11" s="119">
        <v>0</v>
      </c>
      <c r="F11" s="119">
        <v>0</v>
      </c>
      <c r="G11" s="119">
        <v>0</v>
      </c>
      <c r="H11" s="120">
        <v>0</v>
      </c>
      <c r="I11" s="120">
        <v>0</v>
      </c>
      <c r="J11" s="119">
        <v>0</v>
      </c>
      <c r="K11" s="119">
        <v>0</v>
      </c>
      <c r="L11" s="119">
        <v>0</v>
      </c>
      <c r="M11" s="119">
        <v>0</v>
      </c>
      <c r="N11" s="82">
        <v>0</v>
      </c>
      <c r="O11" s="69">
        <f>P11+Q11</f>
        <v>0</v>
      </c>
      <c r="P11" s="74">
        <v>0</v>
      </c>
      <c r="Q11" s="75">
        <v>0</v>
      </c>
    </row>
    <row r="12" spans="1:17" s="21" customFormat="1" ht="20.25" customHeight="1">
      <c r="A12" s="20" t="s">
        <v>43</v>
      </c>
      <c r="B12" s="116">
        <f>C12+O12</f>
        <v>0</v>
      </c>
      <c r="C12" s="117">
        <f>D12+I12+J12+K12+L12+M12+N12</f>
        <v>0</v>
      </c>
      <c r="D12" s="118">
        <f>E12+F12+G12+H12</f>
        <v>0</v>
      </c>
      <c r="E12" s="121">
        <v>0</v>
      </c>
      <c r="F12" s="121">
        <v>0</v>
      </c>
      <c r="G12" s="121">
        <v>0</v>
      </c>
      <c r="H12" s="122">
        <v>0</v>
      </c>
      <c r="I12" s="122">
        <v>0</v>
      </c>
      <c r="J12" s="121">
        <v>0</v>
      </c>
      <c r="K12" s="121">
        <v>0</v>
      </c>
      <c r="L12" s="121">
        <v>0</v>
      </c>
      <c r="M12" s="121">
        <v>0</v>
      </c>
      <c r="N12" s="83">
        <v>0</v>
      </c>
      <c r="O12" s="76">
        <f>P12+Q12</f>
        <v>0</v>
      </c>
      <c r="P12" s="77">
        <v>0</v>
      </c>
      <c r="Q12" s="78">
        <v>0</v>
      </c>
    </row>
    <row r="13" spans="1:17" ht="29.25" customHeight="1">
      <c r="A13" s="22" t="s">
        <v>44</v>
      </c>
      <c r="B13" s="114">
        <f>B14+B15</f>
        <v>0</v>
      </c>
      <c r="C13" s="114">
        <f>C14+C15</f>
        <v>0</v>
      </c>
      <c r="D13" s="115">
        <f>D14+D15</f>
        <v>0</v>
      </c>
      <c r="E13" s="115">
        <f aca="true" t="shared" si="2" ref="E13:N13">E14+E15</f>
        <v>0</v>
      </c>
      <c r="F13" s="115">
        <f t="shared" si="2"/>
        <v>0</v>
      </c>
      <c r="G13" s="115">
        <f t="shared" si="2"/>
        <v>0</v>
      </c>
      <c r="H13" s="115">
        <f t="shared" si="2"/>
        <v>0</v>
      </c>
      <c r="I13" s="115">
        <f t="shared" si="2"/>
        <v>0</v>
      </c>
      <c r="J13" s="115">
        <f t="shared" si="2"/>
        <v>0</v>
      </c>
      <c r="K13" s="115">
        <f t="shared" si="2"/>
        <v>0</v>
      </c>
      <c r="L13" s="115">
        <f t="shared" si="2"/>
        <v>0</v>
      </c>
      <c r="M13" s="115">
        <f t="shared" si="2"/>
        <v>0</v>
      </c>
      <c r="N13" s="68">
        <f t="shared" si="2"/>
        <v>0</v>
      </c>
      <c r="O13" s="71">
        <f>O14+O15</f>
        <v>0</v>
      </c>
      <c r="P13" s="71">
        <f>P14+P15</f>
        <v>0</v>
      </c>
      <c r="Q13" s="89">
        <f>Q14+Q15</f>
        <v>0</v>
      </c>
    </row>
    <row r="14" spans="1:17" ht="20.25" customHeight="1">
      <c r="A14" s="23" t="s">
        <v>45</v>
      </c>
      <c r="B14" s="114">
        <f>C14+O14</f>
        <v>0</v>
      </c>
      <c r="C14" s="123">
        <f>D14+I14+J14+K14+L14+M14+N14</f>
        <v>0</v>
      </c>
      <c r="D14" s="115">
        <f>E14+F14+G14+H14</f>
        <v>0</v>
      </c>
      <c r="E14" s="124">
        <v>0</v>
      </c>
      <c r="F14" s="124">
        <v>0</v>
      </c>
      <c r="G14" s="124">
        <v>0</v>
      </c>
      <c r="H14" s="125">
        <v>0</v>
      </c>
      <c r="I14" s="125">
        <v>0</v>
      </c>
      <c r="J14" s="124">
        <v>0</v>
      </c>
      <c r="K14" s="124">
        <v>0</v>
      </c>
      <c r="L14" s="124">
        <v>0</v>
      </c>
      <c r="M14" s="124">
        <v>0</v>
      </c>
      <c r="N14" s="84">
        <v>0</v>
      </c>
      <c r="O14" s="71">
        <f>P14+Q14</f>
        <v>0</v>
      </c>
      <c r="P14" s="72">
        <v>0</v>
      </c>
      <c r="Q14" s="73">
        <v>0</v>
      </c>
    </row>
    <row r="15" spans="1:17" ht="20.25" customHeight="1">
      <c r="A15" s="24" t="s">
        <v>46</v>
      </c>
      <c r="B15" s="114">
        <f>C15+O15</f>
        <v>0</v>
      </c>
      <c r="C15" s="123">
        <f>D15+I15+J15+K15+L15+M15+N15</f>
        <v>0</v>
      </c>
      <c r="D15" s="115">
        <f>E15+F15+G15+H15</f>
        <v>0</v>
      </c>
      <c r="E15" s="121">
        <v>0</v>
      </c>
      <c r="F15" s="121">
        <v>0</v>
      </c>
      <c r="G15" s="121">
        <v>0</v>
      </c>
      <c r="H15" s="122">
        <v>0</v>
      </c>
      <c r="I15" s="122">
        <v>0</v>
      </c>
      <c r="J15" s="121">
        <v>0</v>
      </c>
      <c r="K15" s="121">
        <v>0</v>
      </c>
      <c r="L15" s="121">
        <v>0</v>
      </c>
      <c r="M15" s="121">
        <v>0</v>
      </c>
      <c r="N15" s="83">
        <v>0</v>
      </c>
      <c r="O15" s="71">
        <f>P15+Q15</f>
        <v>0</v>
      </c>
      <c r="P15" s="77">
        <v>0</v>
      </c>
      <c r="Q15" s="78">
        <v>0</v>
      </c>
    </row>
    <row r="16" spans="1:17" ht="20.25" customHeight="1">
      <c r="A16" s="25" t="s">
        <v>47</v>
      </c>
      <c r="B16" s="114">
        <f>C16+O16</f>
        <v>0</v>
      </c>
      <c r="C16" s="123">
        <f>D16+I16+J16+K16+L16+M16+N16</f>
        <v>0</v>
      </c>
      <c r="D16" s="115">
        <f>E16+F16+G16+H16</f>
        <v>0</v>
      </c>
      <c r="E16" s="124">
        <v>0</v>
      </c>
      <c r="F16" s="124">
        <v>0</v>
      </c>
      <c r="G16" s="124">
        <v>0</v>
      </c>
      <c r="H16" s="125">
        <v>0</v>
      </c>
      <c r="I16" s="125">
        <v>0</v>
      </c>
      <c r="J16" s="124">
        <v>0</v>
      </c>
      <c r="K16" s="124">
        <v>0</v>
      </c>
      <c r="L16" s="124">
        <v>0</v>
      </c>
      <c r="M16" s="124">
        <v>0</v>
      </c>
      <c r="N16" s="84">
        <v>0</v>
      </c>
      <c r="O16" s="71">
        <f>P16+Q16</f>
        <v>0</v>
      </c>
      <c r="P16" s="72">
        <v>0</v>
      </c>
      <c r="Q16" s="73">
        <v>0</v>
      </c>
    </row>
    <row r="17" spans="1:17" ht="29.25" customHeight="1">
      <c r="A17" s="19" t="s">
        <v>48</v>
      </c>
      <c r="B17" s="116">
        <f>B18+B19</f>
        <v>0</v>
      </c>
      <c r="C17" s="116">
        <f>C18+C19</f>
        <v>0</v>
      </c>
      <c r="D17" s="118">
        <f>D18+D19</f>
        <v>0</v>
      </c>
      <c r="E17" s="118">
        <f aca="true" t="shared" si="3" ref="E17:N17">E18+E19</f>
        <v>0</v>
      </c>
      <c r="F17" s="118">
        <f t="shared" si="3"/>
        <v>0</v>
      </c>
      <c r="G17" s="118">
        <f t="shared" si="3"/>
        <v>0</v>
      </c>
      <c r="H17" s="118">
        <f t="shared" si="3"/>
        <v>0</v>
      </c>
      <c r="I17" s="118">
        <f t="shared" si="3"/>
        <v>0</v>
      </c>
      <c r="J17" s="118">
        <f t="shared" si="3"/>
        <v>0</v>
      </c>
      <c r="K17" s="118">
        <f t="shared" si="3"/>
        <v>0</v>
      </c>
      <c r="L17" s="118">
        <f t="shared" si="3"/>
        <v>0</v>
      </c>
      <c r="M17" s="118">
        <f t="shared" si="3"/>
        <v>0</v>
      </c>
      <c r="N17" s="70">
        <f t="shared" si="3"/>
        <v>0</v>
      </c>
      <c r="O17" s="69">
        <f>O18+O19</f>
        <v>0</v>
      </c>
      <c r="P17" s="69">
        <f>P18+P19</f>
        <v>0</v>
      </c>
      <c r="Q17" s="90">
        <f>Q18+Q19</f>
        <v>0</v>
      </c>
    </row>
    <row r="18" spans="1:17" ht="20.25" customHeight="1">
      <c r="A18" s="24" t="s">
        <v>49</v>
      </c>
      <c r="B18" s="116">
        <f>C18+O18</f>
        <v>0</v>
      </c>
      <c r="C18" s="117">
        <f>D18+I18+J18+K18+L18+M18+N18</f>
        <v>0</v>
      </c>
      <c r="D18" s="118">
        <f>E18+F18+G18+H18</f>
        <v>0</v>
      </c>
      <c r="E18" s="119">
        <v>0</v>
      </c>
      <c r="F18" s="119">
        <v>0</v>
      </c>
      <c r="G18" s="119">
        <v>0</v>
      </c>
      <c r="H18" s="120">
        <v>0</v>
      </c>
      <c r="I18" s="120">
        <v>0</v>
      </c>
      <c r="J18" s="119">
        <v>0</v>
      </c>
      <c r="K18" s="119">
        <v>0</v>
      </c>
      <c r="L18" s="119">
        <v>0</v>
      </c>
      <c r="M18" s="119">
        <v>0</v>
      </c>
      <c r="N18" s="82">
        <v>0</v>
      </c>
      <c r="O18" s="69">
        <f>P18+Q18</f>
        <v>0</v>
      </c>
      <c r="P18" s="74">
        <v>0</v>
      </c>
      <c r="Q18" s="75">
        <v>0</v>
      </c>
    </row>
    <row r="19" spans="1:17" ht="20.25" customHeight="1" thickBot="1">
      <c r="A19" s="26" t="s">
        <v>50</v>
      </c>
      <c r="B19" s="116">
        <f>C19+O19</f>
        <v>0</v>
      </c>
      <c r="C19" s="117">
        <f>D19+I19+J19+K19+L19+M19+N19</f>
        <v>0</v>
      </c>
      <c r="D19" s="118">
        <f>E19+F19+G19+H19</f>
        <v>0</v>
      </c>
      <c r="E19" s="126">
        <v>0</v>
      </c>
      <c r="F19" s="126">
        <v>0</v>
      </c>
      <c r="G19" s="126">
        <v>0</v>
      </c>
      <c r="H19" s="127">
        <v>0</v>
      </c>
      <c r="I19" s="127">
        <v>0</v>
      </c>
      <c r="J19" s="126">
        <v>0</v>
      </c>
      <c r="K19" s="126">
        <v>0</v>
      </c>
      <c r="L19" s="126">
        <v>0</v>
      </c>
      <c r="M19" s="126">
        <v>0</v>
      </c>
      <c r="N19" s="85">
        <v>0</v>
      </c>
      <c r="O19" s="79">
        <f>P19+Q19</f>
        <v>0</v>
      </c>
      <c r="P19" s="80">
        <v>0</v>
      </c>
      <c r="Q19" s="81">
        <v>0</v>
      </c>
    </row>
    <row r="20" ht="9" customHeight="1">
      <c r="A20" s="27" t="s">
        <v>4</v>
      </c>
    </row>
  </sheetData>
  <sheetProtection/>
  <mergeCells count="4">
    <mergeCell ref="A6:A7"/>
    <mergeCell ref="O6:Q6"/>
    <mergeCell ref="C6:N6"/>
    <mergeCell ref="B6:B7"/>
  </mergeCells>
  <conditionalFormatting sqref="O17:O18 P17:Q17">
    <cfRule type="cellIs" priority="1" dxfId="9" operator="lessThan" stopIfTrue="1">
      <formula>$P$17+$P17</formula>
    </cfRule>
  </conditionalFormatting>
  <conditionalFormatting sqref="C18:C19">
    <cfRule type="cellIs" priority="2" dxfId="9" operator="lessThan" stopIfTrue="1">
      <formula>$D$17+$I$17+$J$17</formula>
    </cfRule>
  </conditionalFormatting>
  <conditionalFormatting sqref="O19">
    <cfRule type="cellIs" priority="3" dxfId="9" operator="lessThan" stopIfTrue="1">
      <formula>$P$19+$Q$19</formula>
    </cfRule>
  </conditionalFormatting>
  <conditionalFormatting sqref="C14:C16">
    <cfRule type="cellIs" priority="4" dxfId="9" operator="lessThan" stopIfTrue="1">
      <formula>$D$13+$I$13+$J$13</formula>
    </cfRule>
  </conditionalFormatting>
  <conditionalFormatting sqref="O10:O12 P10:Q10">
    <cfRule type="cellIs" priority="5" dxfId="9" operator="lessThan" stopIfTrue="1">
      <formula>$P$10+$Q$10</formula>
    </cfRule>
  </conditionalFormatting>
  <conditionalFormatting sqref="O13:O16 P13:Q13">
    <cfRule type="cellIs" priority="6" dxfId="9" operator="lessThan" stopIfTrue="1">
      <formula>$P$13+$Q$13</formula>
    </cfRule>
  </conditionalFormatting>
  <conditionalFormatting sqref="C11:C12">
    <cfRule type="cellIs" priority="7" dxfId="9" operator="lessThan" stopIfTrue="1">
      <formula>$D$10+$I$10+$J$10</formula>
    </cfRule>
  </conditionalFormatting>
  <conditionalFormatting sqref="B9:C9">
    <cfRule type="cellIs" priority="8" dxfId="9" operator="notEqual" stopIfTrue="1">
      <formula>$C$9+$K$9</formula>
    </cfRule>
  </conditionalFormatting>
  <conditionalFormatting sqref="D9:Q9">
    <cfRule type="cellIs" priority="9" dxfId="9" operator="notEqual" stopIfTrue="1">
      <formula>$E$9+$G$9+$H$9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showGridLines="0" zoomScalePageLayoutView="0" workbookViewId="0" topLeftCell="C1">
      <selection activeCell="O10" sqref="O10:P10"/>
    </sheetView>
  </sheetViews>
  <sheetFormatPr defaultColWidth="9.00390625" defaultRowHeight="12.75"/>
  <sheetData>
    <row r="2" ht="18">
      <c r="A2" s="101" t="s">
        <v>60</v>
      </c>
    </row>
    <row r="4" s="100" customFormat="1" ht="19.5">
      <c r="A4" s="95" t="s">
        <v>58</v>
      </c>
    </row>
    <row r="5" s="2" customFormat="1" ht="6" customHeight="1">
      <c r="A5" s="28"/>
    </row>
    <row r="6" spans="1:16" s="2" customFormat="1" ht="18" customHeight="1">
      <c r="A6" s="138" t="s">
        <v>1</v>
      </c>
      <c r="B6" s="138"/>
      <c r="C6" s="139" t="s">
        <v>22</v>
      </c>
      <c r="D6" s="138"/>
      <c r="E6" s="138" t="s">
        <v>0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34" s="2" customFormat="1" ht="57" customHeight="1">
      <c r="A7" s="138"/>
      <c r="B7" s="138"/>
      <c r="C7" s="138"/>
      <c r="D7" s="138"/>
      <c r="E7" s="139" t="s">
        <v>20</v>
      </c>
      <c r="F7" s="138"/>
      <c r="G7" s="138" t="s">
        <v>6</v>
      </c>
      <c r="H7" s="138"/>
      <c r="I7" s="140" t="s">
        <v>7</v>
      </c>
      <c r="J7" s="140"/>
      <c r="K7" s="140" t="s">
        <v>8</v>
      </c>
      <c r="L7" s="140"/>
      <c r="M7" s="140" t="s">
        <v>9</v>
      </c>
      <c r="N7" s="140"/>
      <c r="O7" s="139" t="s">
        <v>21</v>
      </c>
      <c r="P7" s="138"/>
      <c r="Q7" s="2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2" customFormat="1" ht="12.75">
      <c r="A8" s="141">
        <v>1</v>
      </c>
      <c r="B8" s="141"/>
      <c r="C8" s="141">
        <v>2</v>
      </c>
      <c r="D8" s="141"/>
      <c r="E8" s="141">
        <v>3</v>
      </c>
      <c r="F8" s="141"/>
      <c r="G8" s="141">
        <v>4</v>
      </c>
      <c r="H8" s="141"/>
      <c r="I8" s="148">
        <v>5</v>
      </c>
      <c r="J8" s="148"/>
      <c r="K8" s="148">
        <v>6</v>
      </c>
      <c r="L8" s="148"/>
      <c r="M8" s="148">
        <v>7</v>
      </c>
      <c r="N8" s="148"/>
      <c r="O8" s="141">
        <v>8</v>
      </c>
      <c r="P8" s="14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2" customFormat="1" ht="39.75" customHeight="1">
      <c r="A9" s="142" t="s">
        <v>51</v>
      </c>
      <c r="B9" s="143"/>
      <c r="C9" s="144">
        <f>E9+O9</f>
        <v>3193641.3099999996</v>
      </c>
      <c r="D9" s="144"/>
      <c r="E9" s="145">
        <f>G9+I9+K9+M9</f>
        <v>1712021.42</v>
      </c>
      <c r="F9" s="145"/>
      <c r="G9" s="146">
        <v>0</v>
      </c>
      <c r="H9" s="146"/>
      <c r="I9" s="146">
        <v>0</v>
      </c>
      <c r="J9" s="146"/>
      <c r="K9" s="146">
        <v>1712021.42</v>
      </c>
      <c r="L9" s="146"/>
      <c r="M9" s="146">
        <v>0</v>
      </c>
      <c r="N9" s="146"/>
      <c r="O9" s="146">
        <v>1481619.89</v>
      </c>
      <c r="P9" s="146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2" customFormat="1" ht="39.75" customHeight="1">
      <c r="A10" s="142" t="s">
        <v>52</v>
      </c>
      <c r="B10" s="143"/>
      <c r="C10" s="149">
        <f>E10+O10</f>
        <v>0</v>
      </c>
      <c r="D10" s="149"/>
      <c r="E10" s="149">
        <f>G10+I10+K10+M10</f>
        <v>0</v>
      </c>
      <c r="F10" s="149"/>
      <c r="G10" s="147">
        <v>0</v>
      </c>
      <c r="H10" s="147"/>
      <c r="I10" s="147">
        <v>0</v>
      </c>
      <c r="J10" s="147"/>
      <c r="K10" s="147">
        <v>0</v>
      </c>
      <c r="L10" s="147"/>
      <c r="M10" s="147">
        <v>0</v>
      </c>
      <c r="N10" s="147"/>
      <c r="O10" s="147">
        <v>0</v>
      </c>
      <c r="P10" s="14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2" customFormat="1" ht="27" customHeight="1">
      <c r="A11" s="142" t="s">
        <v>53</v>
      </c>
      <c r="B11" s="143"/>
      <c r="C11" s="149">
        <f>E11+O11</f>
        <v>0</v>
      </c>
      <c r="D11" s="149"/>
      <c r="E11" s="149">
        <f>G11+I11+K11+M11</f>
        <v>0</v>
      </c>
      <c r="F11" s="149"/>
      <c r="G11" s="147">
        <v>0</v>
      </c>
      <c r="H11" s="147"/>
      <c r="I11" s="147">
        <v>0</v>
      </c>
      <c r="J11" s="147"/>
      <c r="K11" s="147">
        <v>0</v>
      </c>
      <c r="L11" s="147"/>
      <c r="M11" s="147">
        <v>0</v>
      </c>
      <c r="N11" s="147"/>
      <c r="O11" s="147">
        <v>0</v>
      </c>
      <c r="P11" s="147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</sheetData>
  <sheetProtection/>
  <mergeCells count="41">
    <mergeCell ref="M11:N11"/>
    <mergeCell ref="O11:P11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M10:N10"/>
    <mergeCell ref="O10:P10"/>
    <mergeCell ref="I10:J10"/>
    <mergeCell ref="K10:L10"/>
    <mergeCell ref="M8:N8"/>
    <mergeCell ref="O8:P8"/>
    <mergeCell ref="I9:J9"/>
    <mergeCell ref="K9:L9"/>
    <mergeCell ref="M9:N9"/>
    <mergeCell ref="O9:P9"/>
    <mergeCell ref="I8:J8"/>
    <mergeCell ref="K8:L8"/>
    <mergeCell ref="A8:B8"/>
    <mergeCell ref="C8:D8"/>
    <mergeCell ref="E8:F8"/>
    <mergeCell ref="G8:H8"/>
    <mergeCell ref="A9:B9"/>
    <mergeCell ref="C9:D9"/>
    <mergeCell ref="E9:F9"/>
    <mergeCell ref="G9:H9"/>
    <mergeCell ref="A6:B7"/>
    <mergeCell ref="C6:D7"/>
    <mergeCell ref="E6:P6"/>
    <mergeCell ref="E7:F7"/>
    <mergeCell ref="G7:H7"/>
    <mergeCell ref="I7:J7"/>
    <mergeCell ref="K7:L7"/>
    <mergeCell ref="M7:N7"/>
    <mergeCell ref="O7:P7"/>
  </mergeCells>
  <printOptions/>
  <pageMargins left="0.38" right="0.46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36"/>
  <sheetViews>
    <sheetView showGridLines="0" tabSelected="1" zoomScaleSheetLayoutView="100" zoomScalePageLayoutView="0" workbookViewId="0" topLeftCell="A16">
      <selection activeCell="G38" sqref="G38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94" t="s">
        <v>60</v>
      </c>
    </row>
    <row r="3" ht="15.75">
      <c r="A3" s="93"/>
    </row>
    <row r="5" spans="1:6" ht="13.5" customHeight="1">
      <c r="A5" s="150" t="s">
        <v>59</v>
      </c>
      <c r="B5" s="150"/>
      <c r="C5" s="150"/>
      <c r="D5" s="150"/>
      <c r="E5" s="150"/>
      <c r="F5" s="150"/>
    </row>
    <row r="6" spans="1:6" ht="12" customHeight="1">
      <c r="A6" s="157" t="s">
        <v>56</v>
      </c>
      <c r="B6" s="157"/>
      <c r="C6" s="157"/>
      <c r="D6" s="157"/>
      <c r="E6" s="157"/>
      <c r="F6" s="157"/>
    </row>
    <row r="7" spans="7:254" s="3" customFormat="1" ht="12.75" customHeight="1">
      <c r="G7" s="63"/>
      <c r="H7" s="41"/>
      <c r="I7" s="41"/>
      <c r="J7" s="41"/>
      <c r="K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3.5" customHeight="1">
      <c r="A8" s="151" t="s">
        <v>25</v>
      </c>
      <c r="B8" s="153" t="s">
        <v>1</v>
      </c>
      <c r="C8" s="155" t="s">
        <v>36</v>
      </c>
      <c r="D8" s="64" t="s">
        <v>26</v>
      </c>
      <c r="E8" s="155" t="s">
        <v>27</v>
      </c>
      <c r="F8" s="64" t="s">
        <v>26</v>
      </c>
      <c r="G8" s="1"/>
      <c r="H8" s="1"/>
      <c r="I8" s="1"/>
      <c r="J8" s="1"/>
      <c r="K8" s="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18.75" customHeight="1">
      <c r="A9" s="152"/>
      <c r="B9" s="154"/>
      <c r="C9" s="156"/>
      <c r="D9" s="65" t="s">
        <v>28</v>
      </c>
      <c r="E9" s="156"/>
      <c r="F9" s="65" t="s">
        <v>28</v>
      </c>
      <c r="G9" s="1"/>
      <c r="H9" s="1"/>
      <c r="I9" s="1"/>
      <c r="J9" s="1"/>
      <c r="K9" s="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54" customFormat="1" ht="9.7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3"/>
      <c r="H10" s="53"/>
      <c r="I10" s="53"/>
      <c r="J10" s="53"/>
      <c r="K10" s="53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ht="24">
      <c r="A11" s="59"/>
      <c r="B11" s="42" t="s">
        <v>29</v>
      </c>
      <c r="C11" s="43">
        <v>0</v>
      </c>
      <c r="D11" s="43">
        <v>0</v>
      </c>
      <c r="E11" s="43">
        <v>0</v>
      </c>
      <c r="F11" s="60">
        <v>0</v>
      </c>
      <c r="G11" s="1"/>
      <c r="H11" s="1"/>
      <c r="I11" s="1"/>
      <c r="J11" s="1"/>
      <c r="K11" s="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4">
      <c r="A12" s="61">
        <v>1</v>
      </c>
      <c r="B12" s="44" t="s">
        <v>30</v>
      </c>
      <c r="C12" s="45" t="s">
        <v>31</v>
      </c>
      <c r="D12" s="45" t="s">
        <v>31</v>
      </c>
      <c r="E12" s="45">
        <v>0</v>
      </c>
      <c r="F12" s="51">
        <v>0</v>
      </c>
      <c r="G12" s="1"/>
      <c r="H12" s="1"/>
      <c r="I12" s="1"/>
      <c r="J12" s="1"/>
      <c r="K12" s="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4">
      <c r="A13" s="61">
        <v>2</v>
      </c>
      <c r="B13" s="62" t="s">
        <v>32</v>
      </c>
      <c r="C13" s="45">
        <v>0</v>
      </c>
      <c r="D13" s="45">
        <v>0</v>
      </c>
      <c r="E13" s="45">
        <v>0</v>
      </c>
      <c r="F13" s="51">
        <v>0</v>
      </c>
      <c r="G13" s="1"/>
      <c r="H13" s="1"/>
      <c r="I13" s="1"/>
      <c r="J13" s="1"/>
      <c r="K13" s="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2.75">
      <c r="A14" s="91"/>
      <c r="B14" s="92"/>
      <c r="C14" s="38"/>
      <c r="D14" s="38"/>
      <c r="E14" s="38"/>
      <c r="F14" s="39"/>
      <c r="G14" s="1"/>
      <c r="H14" s="1"/>
      <c r="I14" s="1"/>
      <c r="J14" s="1"/>
      <c r="K14" s="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2.75">
      <c r="A15" s="46"/>
      <c r="B15" s="1"/>
      <c r="C15" s="1"/>
      <c r="D15" s="1"/>
      <c r="E15" s="1"/>
      <c r="F15" s="1"/>
      <c r="G15" s="1"/>
      <c r="H15" s="1"/>
      <c r="I15" s="1"/>
      <c r="J15" s="1"/>
      <c r="K15" s="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2.75">
      <c r="A16" s="150" t="s">
        <v>54</v>
      </c>
      <c r="B16" s="150"/>
      <c r="C16" s="150"/>
      <c r="D16" s="150"/>
      <c r="E16" s="150"/>
      <c r="F16" s="150"/>
      <c r="G16" s="150"/>
      <c r="H16" s="150"/>
      <c r="I16" s="150"/>
      <c r="J16" s="1"/>
      <c r="K16" s="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2" customHeight="1">
      <c r="A17" s="158" t="s">
        <v>55</v>
      </c>
      <c r="B17" s="158"/>
      <c r="C17" s="158"/>
      <c r="D17" s="158"/>
      <c r="E17" s="158"/>
      <c r="F17" s="158"/>
      <c r="G17" s="158"/>
      <c r="H17" s="158"/>
      <c r="I17" s="158"/>
      <c r="J17" s="63"/>
      <c r="K17" s="6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8.75" customHeight="1">
      <c r="A18" s="151" t="s">
        <v>25</v>
      </c>
      <c r="B18" s="151" t="s">
        <v>33</v>
      </c>
      <c r="C18" s="151"/>
      <c r="D18" s="151"/>
      <c r="E18" s="151"/>
      <c r="F18" s="151" t="s">
        <v>34</v>
      </c>
      <c r="G18" s="151"/>
      <c r="H18" s="151"/>
      <c r="I18" s="151"/>
      <c r="J18" s="48"/>
      <c r="K18" s="4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46.5" customHeight="1">
      <c r="A19" s="151"/>
      <c r="B19" s="47" t="s">
        <v>35</v>
      </c>
      <c r="C19" s="66" t="s">
        <v>37</v>
      </c>
      <c r="D19" s="66" t="s">
        <v>38</v>
      </c>
      <c r="E19" s="66" t="s">
        <v>39</v>
      </c>
      <c r="F19" s="47" t="s">
        <v>35</v>
      </c>
      <c r="G19" s="66" t="s">
        <v>37</v>
      </c>
      <c r="H19" s="66" t="s">
        <v>38</v>
      </c>
      <c r="I19" s="66" t="s">
        <v>39</v>
      </c>
      <c r="J19" s="4"/>
      <c r="K19" s="4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54" customFormat="1" ht="9.75">
      <c r="A20" s="52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7"/>
      <c r="K20" s="58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54" customFormat="1" ht="15" customHeight="1">
      <c r="A21" s="52">
        <v>1</v>
      </c>
      <c r="B21" s="98">
        <v>0</v>
      </c>
      <c r="C21" s="97"/>
      <c r="D21" s="97"/>
      <c r="E21" s="97"/>
      <c r="F21" s="98">
        <v>689300</v>
      </c>
      <c r="G21" s="97">
        <v>39535</v>
      </c>
      <c r="H21" s="97">
        <v>39539</v>
      </c>
      <c r="I21" s="97">
        <v>40968</v>
      </c>
      <c r="J21" s="57"/>
      <c r="K21" s="58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54" customFormat="1" ht="15" customHeight="1">
      <c r="A22" s="52">
        <v>2</v>
      </c>
      <c r="B22" s="98">
        <v>0</v>
      </c>
      <c r="C22" s="97"/>
      <c r="D22" s="97"/>
      <c r="E22" s="97"/>
      <c r="F22" s="98">
        <v>25000</v>
      </c>
      <c r="G22" s="97">
        <v>39668</v>
      </c>
      <c r="H22" s="97">
        <v>39860</v>
      </c>
      <c r="I22" s="97">
        <v>39860</v>
      </c>
      <c r="J22" s="57"/>
      <c r="K22" s="58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54" customFormat="1" ht="15" customHeight="1">
      <c r="A23" s="52">
        <v>3</v>
      </c>
      <c r="B23" s="98">
        <v>2196</v>
      </c>
      <c r="C23" s="102">
        <v>39476</v>
      </c>
      <c r="D23" s="102">
        <v>39814</v>
      </c>
      <c r="E23" s="102">
        <v>40544</v>
      </c>
      <c r="F23" s="99">
        <v>0</v>
      </c>
      <c r="G23" s="96"/>
      <c r="H23" s="96"/>
      <c r="I23" s="96"/>
      <c r="J23" s="57"/>
      <c r="K23" s="58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54" customFormat="1" ht="15" customHeight="1">
      <c r="A24" s="52">
        <v>4</v>
      </c>
      <c r="B24" s="98">
        <v>109.8</v>
      </c>
      <c r="C24" s="102">
        <v>38991</v>
      </c>
      <c r="D24" s="102">
        <v>38991</v>
      </c>
      <c r="E24" s="102">
        <v>40086</v>
      </c>
      <c r="F24" s="99">
        <v>0</v>
      </c>
      <c r="G24" s="96"/>
      <c r="H24" s="96"/>
      <c r="I24" s="96"/>
      <c r="J24" s="57"/>
      <c r="K24" s="58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54" customFormat="1" ht="15" customHeight="1">
      <c r="A25" s="52">
        <v>5</v>
      </c>
      <c r="B25" s="98">
        <v>6759.1</v>
      </c>
      <c r="C25" s="102">
        <v>39092</v>
      </c>
      <c r="D25" s="102">
        <v>39092</v>
      </c>
      <c r="E25" s="102">
        <v>40188</v>
      </c>
      <c r="F25" s="98">
        <v>0</v>
      </c>
      <c r="G25" s="97"/>
      <c r="H25" s="97"/>
      <c r="I25" s="97"/>
      <c r="J25" s="57"/>
      <c r="K25" s="58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54" customFormat="1" ht="15" customHeight="1">
      <c r="A26" s="52">
        <v>6</v>
      </c>
      <c r="B26" s="98">
        <v>6456.24</v>
      </c>
      <c r="C26" s="102" t="s">
        <v>61</v>
      </c>
      <c r="D26" s="102">
        <v>39417</v>
      </c>
      <c r="E26" s="102">
        <v>40512</v>
      </c>
      <c r="F26" s="99">
        <v>0</v>
      </c>
      <c r="G26" s="96"/>
      <c r="H26" s="96"/>
      <c r="I26" s="96"/>
      <c r="J26" s="57"/>
      <c r="K26" s="58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54" customFormat="1" ht="15" customHeight="1">
      <c r="A27" s="52">
        <v>7</v>
      </c>
      <c r="B27" s="98">
        <v>294.84</v>
      </c>
      <c r="C27" s="97">
        <v>39606</v>
      </c>
      <c r="D27" s="97">
        <v>39671</v>
      </c>
      <c r="E27" s="97">
        <v>40877</v>
      </c>
      <c r="F27" s="99">
        <v>0</v>
      </c>
      <c r="G27" s="96"/>
      <c r="H27" s="96"/>
      <c r="I27" s="96"/>
      <c r="J27" s="57"/>
      <c r="K27" s="58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54" customFormat="1" ht="15" customHeight="1">
      <c r="A28" s="52">
        <v>8</v>
      </c>
      <c r="B28" s="98">
        <v>3111</v>
      </c>
      <c r="C28" s="97">
        <v>39776</v>
      </c>
      <c r="D28" s="97">
        <v>39995</v>
      </c>
      <c r="E28" s="97">
        <v>40602</v>
      </c>
      <c r="F28" s="99">
        <v>0</v>
      </c>
      <c r="G28" s="96"/>
      <c r="H28" s="96"/>
      <c r="I28" s="96"/>
      <c r="J28" s="57"/>
      <c r="K28" s="58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54" customFormat="1" ht="15" customHeight="1">
      <c r="A29" s="52">
        <v>9</v>
      </c>
      <c r="B29" s="98"/>
      <c r="C29" s="97"/>
      <c r="D29" s="97"/>
      <c r="E29" s="97"/>
      <c r="F29" s="98">
        <v>19000</v>
      </c>
      <c r="G29" s="97">
        <v>39731</v>
      </c>
      <c r="H29" s="97">
        <v>40008</v>
      </c>
      <c r="I29" s="97">
        <v>40008</v>
      </c>
      <c r="J29" s="57"/>
      <c r="K29" s="58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54" customFormat="1" ht="15" customHeight="1">
      <c r="A30" s="52">
        <v>10</v>
      </c>
      <c r="B30" s="98">
        <v>304390</v>
      </c>
      <c r="C30" s="97">
        <v>39769</v>
      </c>
      <c r="D30" s="97" t="s">
        <v>62</v>
      </c>
      <c r="E30" s="97">
        <v>40343</v>
      </c>
      <c r="F30" s="99">
        <v>0</v>
      </c>
      <c r="G30" s="96"/>
      <c r="H30" s="96"/>
      <c r="I30" s="96"/>
      <c r="J30" s="57"/>
      <c r="K30" s="58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54" customFormat="1" ht="15" customHeight="1">
      <c r="A31" s="52">
        <v>11</v>
      </c>
      <c r="B31" s="98"/>
      <c r="C31" s="97"/>
      <c r="D31" s="97"/>
      <c r="E31" s="97"/>
      <c r="F31" s="99">
        <v>0</v>
      </c>
      <c r="G31" s="96"/>
      <c r="H31" s="96"/>
      <c r="I31" s="96"/>
      <c r="J31" s="57"/>
      <c r="K31" s="58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54" customFormat="1" ht="15" customHeight="1">
      <c r="A32" s="52">
        <v>12</v>
      </c>
      <c r="B32" s="98"/>
      <c r="C32" s="97"/>
      <c r="D32" s="97"/>
      <c r="E32" s="97"/>
      <c r="F32" s="99">
        <v>0</v>
      </c>
      <c r="G32" s="96"/>
      <c r="H32" s="96"/>
      <c r="I32" s="96"/>
      <c r="J32" s="57"/>
      <c r="K32" s="58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ht="15" customHeight="1" thickBot="1">
      <c r="A33" s="107">
        <v>13</v>
      </c>
      <c r="B33" s="108"/>
      <c r="C33" s="109"/>
      <c r="D33" s="109"/>
      <c r="E33" s="109"/>
      <c r="F33" s="110">
        <v>0</v>
      </c>
      <c r="G33" s="111"/>
      <c r="H33" s="111"/>
      <c r="I33" s="111"/>
      <c r="J33" s="4"/>
      <c r="K33" s="4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34" ht="15" customHeight="1">
      <c r="A34" s="103"/>
      <c r="B34" s="104">
        <f>SUM(B21:B33)</f>
        <v>323316.98</v>
      </c>
      <c r="C34" s="105"/>
      <c r="D34" s="105"/>
      <c r="E34" s="105"/>
      <c r="F34" s="104">
        <f>SUM(F21:F33)</f>
        <v>733300</v>
      </c>
      <c r="G34" s="106"/>
      <c r="H34" s="59"/>
      <c r="I34" s="59"/>
      <c r="J34" s="40"/>
      <c r="K34" s="4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4.25" customHeight="1">
      <c r="A35" s="50"/>
      <c r="B35" s="38"/>
      <c r="C35" s="38"/>
      <c r="D35" s="38"/>
      <c r="E35" s="38"/>
      <c r="F35" s="39"/>
      <c r="G35" s="40"/>
      <c r="H35" s="40"/>
      <c r="I35" s="40"/>
      <c r="J35" s="40"/>
      <c r="K35" s="4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9:31" ht="12.75">
      <c r="S36" s="32"/>
      <c r="T36" s="32"/>
      <c r="U36" s="32"/>
      <c r="V36" s="32"/>
      <c r="W36" s="32"/>
      <c r="X36" s="32"/>
      <c r="Z36" s="32"/>
      <c r="AA36" s="32"/>
      <c r="AB36" s="32"/>
      <c r="AC36" s="32"/>
      <c r="AD36" s="32"/>
      <c r="AE36" s="32"/>
    </row>
  </sheetData>
  <sheetProtection/>
  <mergeCells count="11">
    <mergeCell ref="A17:I17"/>
    <mergeCell ref="B18:E18"/>
    <mergeCell ref="F18:I18"/>
    <mergeCell ref="A18:A19"/>
    <mergeCell ref="A5:F5"/>
    <mergeCell ref="A16:I16"/>
    <mergeCell ref="A8:A9"/>
    <mergeCell ref="B8:B9"/>
    <mergeCell ref="C8:C9"/>
    <mergeCell ref="E8:E9"/>
    <mergeCell ref="A6:F6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Urząd Gminy Ustronie Morskie</cp:lastModifiedBy>
  <cp:lastPrinted>2009-02-24T11:07:48Z</cp:lastPrinted>
  <dcterms:created xsi:type="dcterms:W3CDTF">2006-03-03T12:18:14Z</dcterms:created>
  <dcterms:modified xsi:type="dcterms:W3CDTF">2009-02-24T11:07:50Z</dcterms:modified>
  <cp:category/>
  <cp:version/>
  <cp:contentType/>
  <cp:contentStatus/>
</cp:coreProperties>
</file>